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defaultThemeVersion="124226"/>
  <mc:AlternateContent xmlns:mc="http://schemas.openxmlformats.org/markup-compatibility/2006">
    <mc:Choice Requires="x15">
      <x15ac:absPath xmlns:x15ac="http://schemas.microsoft.com/office/spreadsheetml/2010/11/ac" url="\\serwer\osobiste\b11\Justyna z b21\Przetargi 2025\IiPP.271.1.10.2025 Wyposażenie szkół\"/>
    </mc:Choice>
  </mc:AlternateContent>
  <xr:revisionPtr revIDLastSave="0" documentId="13_ncr:1_{189AE823-8924-4FE0-B5E0-8A5114A42D55}" xr6:coauthVersionLast="47" xr6:coauthVersionMax="47" xr10:uidLastSave="{00000000-0000-0000-0000-000000000000}"/>
  <bookViews>
    <workbookView xWindow="-120" yWindow="-120" windowWidth="29040" windowHeight="15840" xr2:uid="{00000000-000D-0000-FFFF-FFFF00000000}"/>
  </bookViews>
  <sheets>
    <sheet name="Arkusz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4" i="1" l="1"/>
  <c r="G398" i="1"/>
  <c r="G380" i="1"/>
  <c r="G389" i="1"/>
  <c r="G210" i="1"/>
  <c r="G263" i="1"/>
  <c r="G272" i="1"/>
  <c r="G281" i="1"/>
  <c r="G290" i="1"/>
  <c r="G299" i="1"/>
  <c r="G308" i="1"/>
  <c r="G317" i="1"/>
  <c r="G326" i="1"/>
  <c r="G335" i="1"/>
  <c r="G344" i="1"/>
  <c r="G353" i="1"/>
  <c r="G362" i="1"/>
  <c r="G371" i="1"/>
  <c r="G407" i="1"/>
  <c r="G254" i="1"/>
  <c r="G245" i="1"/>
  <c r="G209" i="1"/>
  <c r="G236" i="1"/>
  <c r="G235" i="1"/>
  <c r="G234" i="1"/>
  <c r="G224" i="1"/>
  <c r="G211" i="1"/>
  <c r="G172" i="1"/>
  <c r="G101" i="1"/>
  <c r="G156" i="1"/>
  <c r="G153" i="1"/>
  <c r="G149" i="1"/>
  <c r="G145" i="1"/>
  <c r="G144" i="1"/>
  <c r="G140" i="1"/>
  <c r="G138" i="1"/>
  <c r="G135" i="1"/>
  <c r="G130" i="1"/>
  <c r="G128" i="1"/>
  <c r="G127" i="1"/>
  <c r="G118" i="1"/>
  <c r="G108" i="1"/>
  <c r="G84" i="1"/>
  <c r="G71" i="1"/>
  <c r="G37" i="1"/>
  <c r="G22" i="1"/>
  <c r="G15" i="1"/>
  <c r="G64" i="1"/>
  <c r="G63" i="1"/>
  <c r="G62" i="1"/>
  <c r="G52" i="1"/>
  <c r="G43" i="1"/>
  <c r="G165" i="1" l="1"/>
  <c r="G425" i="1"/>
  <c r="G426" i="1" l="1"/>
</calcChain>
</file>

<file path=xl/sharedStrings.xml><?xml version="1.0" encoding="utf-8"?>
<sst xmlns="http://schemas.openxmlformats.org/spreadsheetml/2006/main" count="389" uniqueCount="274">
  <si>
    <t>j.m</t>
  </si>
  <si>
    <t>1.</t>
  </si>
  <si>
    <t>2.</t>
  </si>
  <si>
    <t>3.</t>
  </si>
  <si>
    <t>5.</t>
  </si>
  <si>
    <t>Monitor interaktywny</t>
  </si>
  <si>
    <t>8.</t>
  </si>
  <si>
    <t>Załącznik nr 3.1</t>
  </si>
  <si>
    <t>SPECYFIKACJA TECHNICZNA/FORMULARZ CENOWY</t>
  </si>
  <si>
    <t>ilość</t>
  </si>
  <si>
    <t xml:space="preserve">Lp. </t>
  </si>
  <si>
    <t xml:space="preserve">Nazwa </t>
  </si>
  <si>
    <t>Wymagania techniczne</t>
  </si>
  <si>
    <t>Tablet</t>
  </si>
  <si>
    <t>Wyświetlacz: 11", 2880 x 1800px, IPS</t>
  </si>
  <si>
    <t>Złącza: Złącze USB</t>
  </si>
  <si>
    <t>Dron + szkolenie + podręcznik</t>
  </si>
  <si>
    <t>Dron:</t>
  </si>
  <si>
    <t>- Kontrola za pomocą smartfona</t>
  </si>
  <si>
    <t>- Czas lotu do 13 minut</t>
  </si>
  <si>
    <t>- Zasięg do 100 metrów</t>
  </si>
  <si>
    <t>- Transmisja obrazu 720p i rozdzielczość zdjęć 5MP, Elektroniczna stabilizacja obrazu</t>
  </si>
  <si>
    <t>- Funkcja Throw &amp; Go i Funkcja akrobacji 8D Flips Tryb Bounce - rozpoczęcie lotu poprzez wyrzucenie drona z ręki, automatyczny start i lądowanie</t>
  </si>
  <si>
    <t>- Alarm niskiego stanu baterii i bezpieczny powrót w przypadku zerwania połączenia</t>
  </si>
  <si>
    <t>- System pozycjonowania optycznego - precyzyjny zawis</t>
  </si>
  <si>
    <t>- Możliwość programowania w językach Scratch, Swift i Python</t>
  </si>
  <si>
    <t>- Możliwość pisania oprogramowania za pomocą SDK 2.0 (Software Development Kit)</t>
  </si>
  <si>
    <t>- Programowanie lotu w "roju"</t>
  </si>
  <si>
    <t>- Kompatybilność z goglami VR</t>
  </si>
  <si>
    <t>- podręcznik</t>
  </si>
  <si>
    <t xml:space="preserve">Szkolenie: </t>
  </si>
  <si>
    <t>Do prawidłowej obsługi drona.</t>
  </si>
  <si>
    <t>Zestaw do nauki latania dronem</t>
  </si>
  <si>
    <t>1 x Tunel (średnica min. 61 cm)</t>
  </si>
  <si>
    <t>1x Bramka łukowa (średnica min. 115 cm)</t>
  </si>
  <si>
    <t>1x Pierścień (średnica min. 60 cm)</t>
  </si>
  <si>
    <t>2x Lądowisko (średnica min. 75cm)</t>
  </si>
  <si>
    <t>2x Torba transportowa na elementy</t>
  </si>
  <si>
    <t>4.</t>
  </si>
  <si>
    <t xml:space="preserve">Monitor interaktywny 86"  </t>
  </si>
  <si>
    <t>Rodzaj podświetlenia D-LED</t>
  </si>
  <si>
    <t xml:space="preserve">Rozdzielczość min. 48-megapikselowa kamera AI 4K z 8-mikrofonowym układem z obsługą podążania za rozmówcą. </t>
  </si>
  <si>
    <t>Głośniki - system głośników składający się z min. 4 głośników + 1 subwoofer o łącznej mocy min. 60W</t>
  </si>
  <si>
    <t>RAM, min. 8GB</t>
  </si>
  <si>
    <t>Pamięć do przechowywania danych Min. 256GB</t>
  </si>
  <si>
    <t>Komputer do monitora interaktywnego</t>
  </si>
  <si>
    <t>Matryca LCD – 15,6” , Matowy, LED, IPS, WUXGA, 300cd/m2</t>
  </si>
  <si>
    <t>Obudowa – wzmocniona w standardzie MIL-STD-810H</t>
  </si>
  <si>
    <t>6.</t>
  </si>
  <si>
    <t>Moduł HEG Biofeedback</t>
  </si>
  <si>
    <t>Moduł HEG Biofeedback opaska nIR + oprogramowanie</t>
  </si>
  <si>
    <t>7.</t>
  </si>
  <si>
    <t>Gry biofeedback</t>
  </si>
  <si>
    <t>Pakiet 6 gier</t>
  </si>
  <si>
    <t xml:space="preserve">Projektor przenośny </t>
  </si>
  <si>
    <t>Typ matrycy: DLP</t>
  </si>
  <si>
    <t>Korekcja pionowa (Keystone): Auto</t>
  </si>
  <si>
    <t>PRACOWNIA JĘZYKOWA</t>
  </si>
  <si>
    <t>9.</t>
  </si>
  <si>
    <t>Jednostka centralna systemu</t>
  </si>
  <si>
    <t>- stanowiska zasilane napięciem 8-15V,</t>
  </si>
  <si>
    <t xml:space="preserve">- zasilacz wbudowany w jednostkę centralną, </t>
  </si>
  <si>
    <t>- możliwość zdalnego serwisowania i diagnozowania,</t>
  </si>
  <si>
    <t xml:space="preserve">- sterowanie za pomocą komputera przez port USB z oprogramowaniem , </t>
  </si>
  <si>
    <t xml:space="preserve">- odbiornik podczerwieni (IR). </t>
  </si>
  <si>
    <t xml:space="preserve">- min .4 wejścia audio stereofoniczne, </t>
  </si>
  <si>
    <t>- 2 wyjścia audio do nagrywania,</t>
  </si>
  <si>
    <t xml:space="preserve">- wyjście audio na głośniki, </t>
  </si>
  <si>
    <t xml:space="preserve">- możliwość nagrywania dowolnego ucznia, grupy lub pary, </t>
  </si>
  <si>
    <t xml:space="preserve">- możliwość nagrywania przebiegu lekcji. </t>
  </si>
  <si>
    <t xml:space="preserve">- Wzmacniacz mocy min. 2 kanały, moc 2x40W lub 4x40W, </t>
  </si>
  <si>
    <t>- 2 moduły pracy</t>
  </si>
  <si>
    <t>10.</t>
  </si>
  <si>
    <t>Komputer stacjonarny do obsługi pracowni językowej</t>
  </si>
  <si>
    <t xml:space="preserve">- pamięć operacyjna min. 16 GB DDR4, min 3200 MHz, możliwość rozbudowy do min 32GB, </t>
  </si>
  <si>
    <t>- parametry pamięci masowej min. 512 GB SSD NVMe</t>
  </si>
  <si>
    <t xml:space="preserve">- grafika zintegrowana z możliwością obsługi jednoczesnej min. 2 monitorów, ze wsparciem dla DirectX 12, OpenGL 4.4 </t>
  </si>
  <si>
    <t>- wyposażenie multimedialne karta dźwiękowa zintegrowana z płytą główną, zgodna z High Definiton Audio,</t>
  </si>
  <si>
    <t xml:space="preserve">- obudowa i zasilacz obudowa czarna, typu tower, zainstalowany napęd optyczny, możliwość zainstalowania min 1 dysku 2,5”, z przodu obudowa wyposażona w min. 2 porty USB 2.0, 2 porty USB 3.0, </t>
  </si>
  <si>
    <t xml:space="preserve">- łącznie min 8 portów USB: min. 2 porty USB 2.0 z przodu obudowy, 2 porty USB 3.0 z przodu obudowy, min. 4 porty USB z tyłu obudowy w tym min 2 x USB 3.0, </t>
  </si>
  <si>
    <t xml:space="preserve">- port sieciowy RJ-45, </t>
  </si>
  <si>
    <t>- wbudowana karta sieciowa 10/100/1000 Ethernet RJ 45, Wi-Fi 6, Bluetooth</t>
  </si>
  <si>
    <t>- płyta główna wyposażona w:</t>
  </si>
  <si>
    <t>- sloty: min. 1 szt PCIe 3.0 x16, min. 1 szt PCIe 3.0 x1, min. 1 szt. M.2</t>
  </si>
  <si>
    <t>- klawiatura USB producenta komputera w układzie polski programisty,</t>
  </si>
  <si>
    <t>- mysz optyczna USB producenta komputera z min dwoma klawiszami oraz rolką (scroll),</t>
  </si>
  <si>
    <t>11.</t>
  </si>
  <si>
    <t>Oprogramowanie Sterujące PC</t>
  </si>
  <si>
    <t>- sterujące</t>
  </si>
  <si>
    <t>- z magnetofonem cyfrowym</t>
  </si>
  <si>
    <t>- z Trenerem Wymowy</t>
  </si>
  <si>
    <t>- Oprogramowanie sterujące pracowni</t>
  </si>
  <si>
    <t>- Oprogramowanie do nagrywania i odtwarzania</t>
  </si>
  <si>
    <t>12.</t>
  </si>
  <si>
    <t>Monitor dotykowy wbudowany trwale do blatu biurka lektora</t>
  </si>
  <si>
    <t xml:space="preserve">- obsługa wszystkich funkcji pracowni językowej za pomocą monitora dotykowego.  </t>
  </si>
  <si>
    <t>13.</t>
  </si>
  <si>
    <t xml:space="preserve">Parametry mikrofonu: </t>
  </si>
  <si>
    <t xml:space="preserve">   - pasmo przenoszenia 30-16000Hz,</t>
  </si>
  <si>
    <t xml:space="preserve">   - impedancja  1,2 kΩ,</t>
  </si>
  <si>
    <t xml:space="preserve">   - czułość 48 ±3 dB.</t>
  </si>
  <si>
    <t xml:space="preserve"> Parametry słuchawek:</t>
  </si>
  <si>
    <t xml:space="preserve">    - minimalna max. moc wyjściowa 100 mW,</t>
  </si>
  <si>
    <t xml:space="preserve">    - pasmo przenoszenia 20-20000Hz,</t>
  </si>
  <si>
    <t xml:space="preserve">    - impedancja 2 x 32 Ω,</t>
  </si>
  <si>
    <t xml:space="preserve">    - czułość  110±3dB.</t>
  </si>
  <si>
    <t>14.</t>
  </si>
  <si>
    <t xml:space="preserve">    - pasmo przenoszenia 40-15000 Hz</t>
  </si>
  <si>
    <t xml:space="preserve">    - impedancja 200 Ω</t>
  </si>
  <si>
    <t xml:space="preserve">    - pasmo przenoszenia 40-14400 Hz,</t>
  </si>
  <si>
    <t xml:space="preserve">    - impedancja 2 x 400 Ω,</t>
  </si>
  <si>
    <t xml:space="preserve">    - czułość  &gt;98 dB.</t>
  </si>
  <si>
    <t>15.</t>
  </si>
  <si>
    <t>16.</t>
  </si>
  <si>
    <t>Podwójny pulpit uczniowski</t>
  </si>
  <si>
    <t>Podwójne stanowiska przyłączeniowe (montowane na środku przedniej blendy biurka uczniowskiego,</t>
  </si>
  <si>
    <t xml:space="preserve">Przyłącza słuchawek poza zasięgiem rąk ucznia </t>
  </si>
  <si>
    <t>17.</t>
  </si>
  <si>
    <t>Głośnik montowany w blendzie biurka lektorskiego</t>
  </si>
  <si>
    <t>2-drożny głośnik koaksjalne o parametrach:</t>
  </si>
  <si>
    <t xml:space="preserve"> - minimalna moc min. 40W,</t>
  </si>
  <si>
    <t xml:space="preserve"> - pasmo przenoszenia 36–18000Hz,</t>
  </si>
  <si>
    <t xml:space="preserve"> - średnica minimum 14cm,</t>
  </si>
  <si>
    <t xml:space="preserve"> - sprawność min. 90dB/1W/1M.</t>
  </si>
  <si>
    <t xml:space="preserve">18. </t>
  </si>
  <si>
    <t>Biurko nauczycielskie</t>
  </si>
  <si>
    <t>- biurko powinno posiadać z prawej strony otwarte półki z wariantem wstawienia jednostki centralnej komputera, z prawej strony zamykaną szafkę na sprzęt elektroniczny,</t>
  </si>
  <si>
    <t xml:space="preserve">19. </t>
  </si>
  <si>
    <t>Stolik uczniowski 1 osobowy</t>
  </si>
  <si>
    <t>- ergonomiczny stolik uczniowski zapewniający uczniowi przyjęcie pozycji siedzącej skierowanej o kąt min. 15 stopni od osi sali w kierunku tablicy,</t>
  </si>
  <si>
    <t xml:space="preserve">20. </t>
  </si>
  <si>
    <t>Stolik uczniowski 1 osobowy dla osoby ze specjalnymi potrzebami edukacyjnymi</t>
  </si>
  <si>
    <t>- wielozakresową regulację pochyłu blatu,</t>
  </si>
  <si>
    <t>- regulacja wysokości blatu i siedziska,</t>
  </si>
  <si>
    <t>- blat min. 90x65 cm,</t>
  </si>
  <si>
    <t>- ograniczniki chroniące przed zsunięciem się zeszytu, książki oraz długopisu</t>
  </si>
  <si>
    <t xml:space="preserve">21. </t>
  </si>
  <si>
    <t>Krzesło nauczyciela</t>
  </si>
  <si>
    <t>wysokość siedziska min.47-60 cm, głębokość siedziska min. 40 cm, szerokość siedziska min.  42 cm,  wysokość oparcia min. 42 cm, siedzisko i oparcie wykonane z tworzywa sztucznego - polietylen</t>
  </si>
  <si>
    <t>22.</t>
  </si>
  <si>
    <t>Szafa zamykana na zamek, drzwi pełne</t>
  </si>
  <si>
    <t>- szafa zamykana na zamek, drzwi pełne,</t>
  </si>
  <si>
    <t>- zamykana na zamek z dwoma kluczykami,</t>
  </si>
  <si>
    <t>23.</t>
  </si>
  <si>
    <t>Szafa zamykana na zamek, góra otwarta</t>
  </si>
  <si>
    <t>- szafa zamykana na zamek, góra otwarta,</t>
  </si>
  <si>
    <t xml:space="preserve">24. </t>
  </si>
  <si>
    <t>Regał otwarty z półkami</t>
  </si>
  <si>
    <t>- regał otwarty z półkami,</t>
  </si>
  <si>
    <t xml:space="preserve">25. </t>
  </si>
  <si>
    <t xml:space="preserve">- 32-bitowy procesor sterujący, </t>
  </si>
  <si>
    <t xml:space="preserve">   - mikrofon dynamiczny o charakterystyce kierunkowej,</t>
  </si>
  <si>
    <t>SZKOŁA PODSTAWOWA W LUBIEWIE</t>
  </si>
  <si>
    <t xml:space="preserve"> "Organizacja zajęć pozalekcyjnych rozwijajacych kompetencje kluczowe w szkołach podstawowych prowadzonych przez Gminę Lubiewo"</t>
  </si>
  <si>
    <t>Szczegółowy opis przedmiotu zamówienia – Część nr 1 pn.: Technologie informacyjno-komunikacyjne (TIK)”</t>
  </si>
  <si>
    <t>szt.</t>
  </si>
  <si>
    <t>Wartość brutto w zł</t>
  </si>
  <si>
    <t>Cena jednostkowa brutto w zł</t>
  </si>
  <si>
    <t xml:space="preserve">- monitor typu open frame, wielkość ekranu: min. 21”, rodzaj wyświetlacza: IPS z podświetleniem LED, min. 10 punktów dotyku, jasność: min. 450 cd/m², kontrast: min. 1000:1, kąty widzenia obrazu: min. 178° H / 178° V, naturalna rozdzielczość pracy: min. 1920 x 1080, sygnał wejściowy: D-Sub, HDMI, kontroler USB, </t>
  </si>
  <si>
    <t>1</t>
  </si>
  <si>
    <t>Słuchawki z mikrofonem dla uczniów</t>
  </si>
  <si>
    <t>Słuchawki z mikrofonem dla nauczyciela</t>
  </si>
  <si>
    <t>Słuchawki z mikrofonem dla nauczyciela bezprzewodowe</t>
  </si>
  <si>
    <t>24</t>
  </si>
  <si>
    <t xml:space="preserve"> słuchawki z mikrofonem dla nauczyciela bezprzewodowe</t>
  </si>
  <si>
    <t>SZKOŁA PODSTAWOWA W BYSŁAWIU</t>
  </si>
  <si>
    <t>Tablet multimedialny</t>
  </si>
  <si>
    <t>Monitor Interaktywny</t>
  </si>
  <si>
    <t>robot edukacyjny - pakiet rozszerzony + tablet multimedialny</t>
  </si>
  <si>
    <t>Urządzenie wielofunkcyjne</t>
  </si>
  <si>
    <t>Notebook do logopedii</t>
  </si>
  <si>
    <t>Myszka bezprzewodowa</t>
  </si>
  <si>
    <t>•	Typ urządzenia
•	Kolorowe urządzenie wielofunkcyjne laserowe
•	Funkcje
•	Drukowanie
•	Kopiowanie
•	Skanowanie
•	Podzespoły i wydajność
•	Dysk twardy: min. 320 GB
•	Pamięć RAM: min. 4 GB
•	Procesor i systemy: Obsługa systemów Microsoft Windows 11/10/8.1/8/7 oraz Linux
•	Interfejsy i komunikacja
•	Porty: Ethernet 10/100/1000 Base TX
•	Protokół sieciowy: TCP/IP
•	Zarządzanie urządzeniem i kodami dostępu: Tak, poprzez sieć komputerową
•	Możliwość rozbudowy:
•	Karta WiFi/WiFi Direct (802.11 b/g/n)
•	Możliwość instalacji programu OCR
•	Panel sterowania
•	Kolorowy, dotykowy ekran LCD o przekątnej min. 10", w języku polskim
•	Podajniki papieru
•	Podajniki wejściowe: min. 650 arkuszy (papier min. 80 g/m²)
•	Automatyczny podajnik oryginałów: min. 100 arkuszy A4 (papier min. 80 g/m²)
•	Taca odbiorcza: 250 arkuszy
•	Obsługiwane formaty papieru: A6 – A4
•	Obsługiwana gramatura papieru: 62 – 250 g/m²
•	Parametry wydajności
•	Czas nagrzewania: maks. 18 sekund (z trybu uśpienia)
•	Czas wydruku pierwszej kopii:
•	Mono: 5,8 s
•	Kolor: 7,4 s
•	Prędkość kopiowania (A4): min. 33 str./min (mono i kolor)
•	Rozdzielczość druku: 1200 x 1200 dpi
•	Duplex (druk dwustronny): Tak
•	Kopiowanie wielokrotne: Tak
•	Skanowanie
•	Szybkość skanowania (300 dpi, duplex):
•	Kolor: do 80 obr./min
•	Mono: do 116 obr./min
•	Formaty skanowania:
•	TIFF, PDF, kompakt PDF, PDF przeszukiwalny, PDF/A przeszukiwalny, PDF szyfrowany, PDF/A
•	Protokoły skanowania:
•	Skanowanie do e-maila
•	Skanowanie do folderu
•	Skanowanie na USB (pendrive)
•	Języki opisu strony
•	PCL6, PCL5, PostScript 3, XPS
•	Materiały eksploatacyjne
•	Możliwość instalacji tonerów o wydajności min. 17 000 stron (przy 5% pokryciu A4)
•	Wyposażenie standardowe
•	Kabel zasilający
•	Kabel LAN (3 m)
•	Komplet tonerów instalacyjnych
•	Instrukcja obsługi</t>
  </si>
  <si>
    <t>18.</t>
  </si>
  <si>
    <t>19.</t>
  </si>
  <si>
    <t>20.</t>
  </si>
  <si>
    <t>21.</t>
  </si>
  <si>
    <t>24.</t>
  </si>
  <si>
    <t>25.</t>
  </si>
  <si>
    <t>26.</t>
  </si>
  <si>
    <t>27.</t>
  </si>
  <si>
    <t>28.</t>
  </si>
  <si>
    <t>Testy neuropsychologiczne to wygodne i precyzyjne narzędzie do pomiaru skuteczności biofeedback.Zestaw 12 testów komputerowych przeznaczonych do pomiaru efektów treningowych.
Testy neuropsychologiczne są wystarczająco czułe do pomiaru zmian zaburzeń funkcji wykonawczych. W przeciwieństwie do innych narzędzi badawczych, testy te nie służą do diagnozowania i oceny zdolności intelektualnych w odniesieniu do tzw. norm.</t>
  </si>
  <si>
    <t>biofeedback 
testy neuropsychologiczne /pakiet 12 testów</t>
  </si>
  <si>
    <t>Moduł HEG Biofeedback
• Opaska
• Przewód
• Protokoły treningowe</t>
  </si>
  <si>
    <t>biofeedback opaska HEG wraz z protokołami</t>
  </si>
  <si>
    <t>biofeedback pakiet sensorów peryferyjnych: RESP, BVP TEMP</t>
  </si>
  <si>
    <t>biofeedback feedback haptyczny (3 zabawki)</t>
  </si>
  <si>
    <t>biofeedback symulatory lotu zależnie od modelu</t>
  </si>
  <si>
    <t>symulatory lotu zależnie od modelu, np gra FlighSimulator plus przepustnica
Oprogramowanie: Microsoft Flight Simulator 2020 lub inny równoważny obsługujący integrację z oprogramowaniem biofeedback
Przepustnicę spełniającą wymagania:
- Główna dźwignia sterująca mocą silnika (0–100%),
- Min. 4 przyciski funkcyjne (w tym reversethrust),
- Możliwość integracji z drążkiem,
- Obsługa steru kierunku (oś obrotowa lub pedały),
- Plug &amp; Play w wybranym symulatorze.</t>
  </si>
  <si>
    <t>biofeedback symulatory jazdy zależnie od modelu</t>
  </si>
  <si>
    <t>biofeedback EMDR Kit</t>
  </si>
  <si>
    <t>EMDR Kit  najnowocześniejszy zestaw EMDR na rynku, zarówno pod względem wyglądu, jak i funkcji. Komponentami sterowane  za pomocą aplikacji na tablecie lub smartfonie – łatwo i całkowicie bezprzewodowo. Świetlówka, pulsatory i słuchawki są indywidualnie regulowane, co pozwala na ustawienie zestawu EMDR całkowicie według własnych podobań. EMDR Kit  - zestaw EMDR, z możliwością obustronnej stymulacji lub obciążenia pamięci.</t>
  </si>
  <si>
    <t xml:space="preserve">biofeedback
Google VR  </t>
  </si>
  <si>
    <t>Serwer usług terminalowych</t>
  </si>
  <si>
    <t>System serwerowy licencje</t>
  </si>
  <si>
    <t>Licencje dostępowe</t>
  </si>
  <si>
    <t>Terminale komputerowe</t>
  </si>
  <si>
    <t>Monitor komputerowy</t>
  </si>
  <si>
    <t xml:space="preserve">Klawiatura oraz mysz USB  </t>
  </si>
  <si>
    <t>Oprogramowanie do zarządzania klasopracownią</t>
  </si>
  <si>
    <t>Router gigabitowy</t>
  </si>
  <si>
    <t>Router gigabitowy o parametrach nie gorszych niż:
•	Wbudowane min. 5 portów RJ45 gigabitowych
•	Wbudowany serwer DHCP
Wbudowany NAT</t>
  </si>
  <si>
    <t>Switch sieciowy gigabitowy</t>
  </si>
  <si>
    <t>(darmowa wersja oprogramowania)</t>
  </si>
  <si>
    <t>Pracownia terminalowa</t>
  </si>
  <si>
    <t>Całość przedmiotu zamówienia musi być objęta usługą wdrożenia i konfiguracji, a w szczególności musi obejmować:
•	Instalację oprogramowania systemowego na serwerze oraz komputerze nauczyciela wraz z jego poprawną konfiguracją,
•	Konfigurację stanowisk uczniowskich i nauczyciela w tym instalacje dostarczonego oprogramowania biurowego oraz  oprogramowania GIMP, Scratch
•	Szkolenie z obsługi środowiska terminalowego,
•	Szkolenie z zakresu obsługi oprogramowania do zarządzania klasopracownią.</t>
  </si>
  <si>
    <t>2</t>
  </si>
  <si>
    <t>Szt.</t>
  </si>
  <si>
    <t>zestaw</t>
  </si>
  <si>
    <t>10</t>
  </si>
  <si>
    <t>25</t>
  </si>
  <si>
    <t>Zabawki, wysokiej jakości przetwornik i specjalne oprogramowanie. Miś, owieczka,  kotek, w różnych kolorach. Zabawki o wymiarach ok 45-50 cm bardzo przyjemne w dotyku i posiadające certyfikaty potwierdzające bezpieczeństwo użytkowania.
Zabawki łączą się bezprzewodowo z komputerem i są zintegrowane z oprogramowaniem Profeedback do prowadzenia sesji terapeutycznych.</t>
  </si>
  <si>
    <t>Komputer dla nauczyciela typu laptop</t>
  </si>
  <si>
    <t>Komplet klawiatura oraz mysz USB
Klawiatura
•	Konstrukcja odpoznana zalanie (Odporność na wodę testowanana maksymalnych próbkach do 60 ml płynu)
•	Klawiatura  numeryczna z 10 klawiszami
•	Wskaźnik Caps Lock
•	Wskaźnik Num Lock
•	Nawet do 10 milionów naciśnięć (z wyjątkiem klawisza Num Lock)
•	Typ klawiszy: Głęboko profilowe
Mysz
•	Szybkie i płynne sterowanie kursorem jest zapewnione dzięki wysokiej rozdzielczości optycznego śledzenia ruchów (minimum 1000 dpi)</t>
  </si>
  <si>
    <t>Oprogramowanie do zarządzania klasopracownią o parametrach nie gorszych niż:
•	Podgląd stanowisk uczniowskich w oknie miniatur lub w okienku
•	Przejęcie kontroli nad stanowiskiem uczniowskim
•	Pokaz ekranu nauczyciela na stanowiskach uczniowskich (W czasie pokazu Nauczyciel ma do dyspozycji narzędzia adnotacji ekranowych)
•	Program umożliwia rejestrowanie i ponowne odtwarzanie pokazu na ekranach uczniów
•	Pokaz ekranu ucznia na ekranach uczniów z możliwością współdziałania z nauczycielem
•	Zdalne uruchomienie aplikacji przez nauczyciela na stanowiskach uczniowskich
•	Funkcja Czat grupowy I wysyłanie komunikatów do wybranych uczniów
•	Program umożliwia transfer plików jeden do jednego oraz jeden do wielu, dodatkowo umożliwia automatyczne rozdawanie i zbieranie prac (zestawów plików)
•	Szybkie zdalne uruchamianie zdefiniowanych aplikacji/witryn/dokumentów na komputerach wszystkich uczniów przez nauczyciela jednym kliknięciem
•	Funkcja jednoczesnego podglądu tekstów pisanych na klawiaturach wszystkich zalogowanych użytkowników w jednym okienku wraz z zapisem historii
•	Monitorowanie, ograniczanie i historia korzystania przez uczniów z Internetu i aplikacji
•	Narzędzia do oceniania uczniów:
- Tworzone przez użytkownika sprawdziany i egzaminy, zasoby on-line i wymieniane między użytkownikami
- Automatycznie oceniane egzaminy – przebieg kontrolowany z konsoli egzaminacyjnej Nauczyciela
- Ankietowanie w czasie rzeczywistym,  wizualne nagrody motywujące
- Wbudowany w oprogramowanie moduł pytań i odpowiedzi
•	Zdalne wylogowanie stanowisku czniowskich
•	Monitorowanie i kontrola użytkowania drukarek udostępnionych dla uczniów z poziomuo programowania w tym usuwanie duplikatów
•	Oprogramowanie musi posiadać interfejs użytkownika oraz menu pomocy w języku polskim.
•	Licencja bezterminowa</t>
  </si>
  <si>
    <t>szt</t>
  </si>
  <si>
    <t xml:space="preserve">Drukarka laserowa do zastosowań w biurze  </t>
  </si>
  <si>
    <t>pakiet</t>
  </si>
  <si>
    <t>biofeedback gry Unity (1 pakiet)</t>
  </si>
  <si>
    <t>kpl</t>
  </si>
  <si>
    <r>
      <t>- nadstawka na monitor dotykowy z płyty meblowej umożliwiająca  zabudowanie monitora dotykowego pod kątem 15</t>
    </r>
    <r>
      <rPr>
        <vertAlign val="superscript"/>
        <sz val="11"/>
        <rFont val="Calibri"/>
        <family val="2"/>
        <charset val="238"/>
        <scheme val="minor"/>
      </rPr>
      <t>0</t>
    </r>
    <r>
      <rPr>
        <sz val="11"/>
        <rFont val="Calibri"/>
        <family val="2"/>
        <charset val="238"/>
        <scheme val="minor"/>
      </rPr>
      <t>-25</t>
    </r>
    <r>
      <rPr>
        <vertAlign val="superscript"/>
        <sz val="11"/>
        <rFont val="Calibri"/>
        <family val="2"/>
        <charset val="238"/>
        <scheme val="minor"/>
      </rPr>
      <t>0</t>
    </r>
    <r>
      <rPr>
        <sz val="11"/>
        <rFont val="Calibri"/>
        <family val="2"/>
        <charset val="238"/>
        <scheme val="minor"/>
      </rPr>
      <t>,</t>
    </r>
  </si>
  <si>
    <t>Switch sieciowy o parametrach nie gorszych niż:
•	Wbudowane min. 48 porty o prędkości min. 1Gb/s
•	Obsługiwane standardy min.: IEEE 802.3i, IEEE 802.3u, IEEE 802.3ab, IEEE 802.3x
•	Wydajność przełączania minimum	95,9Gb/s
•	Szybkość przekierowań pakietów min. 71Mp/s
Gwarancja producenta min. 24 miesięcy</t>
  </si>
  <si>
    <t>Szkoła Podstawowa w Lubiewie - RAZEM</t>
  </si>
  <si>
    <t>Szkoła Podstawowa w Bysławiu - RAZEM</t>
  </si>
  <si>
    <t>Ogółem</t>
  </si>
  <si>
    <t>pakiet biurowy</t>
  </si>
  <si>
    <t>System operacyjny klasy desktop, w wersji 64-bitowej, zapewniający pełną kompatybilność z oprogramowaniem Windows, posiadający interfejs graficzny w języku polskim, umożliwiający dołączenie do domeny Active Directory</t>
  </si>
  <si>
    <t>System operacyjny klasy mobilnej, oparty na jądrze Linux, zgodny z platformą Android w wersji 14 lub równoważnej, zapewniający pełną kompatybilność z aplikacjami mobilnymi Android oraz wsparcie dla aktualizacji bezpieczeństwa.</t>
  </si>
  <si>
    <t>Wsparcie techniczne min. 2-letnia gwarancja producenta</t>
  </si>
  <si>
    <t>Procesor minimum 8 rdzeniowy, minimum 12 wątkowy o wydajności minimum 18055 pkt w teście Passmark (wynik dostępny na www.cpubenchmark.net) wraz z układem chłodzenia o wydajności dopasowanej do zastosowanego procesora</t>
  </si>
  <si>
    <t>Szyfrowanie TPM, Kamera z wbudowaną zaślepką, Obudowa - wzmocniona w standardzie MIL-STD-810H</t>
  </si>
  <si>
    <t>Licencje muszą umożliwiać legalny i pełny dostęp użytkowników do środowiska serwerowego i usług zdalnych. Wersja, liczba i forma licencji powinna być zgodna z licencjonowaniem systemu Windows Server 2025 Standard lub równoważnego systemu operacyjnego serwerowego.</t>
  </si>
  <si>
    <t>Komputer nauczyciela o parametrach nie gorszych niż:
•Procesor minimum 8 rdzeniowy, minimum 12 wątkowy o wydajności minimum 24000 pkt w teście Passmark (wynik dostępnynawww.cpubenchmark.net) wraz z układem chłodzenia o wydajności dopasowanej do zastosowanego procesora
•	Min. 16GB pamięci RAM DDR5
•	Dysk twardy SSD o pojemności min. 512GB
•	Karta graficzna zintegrowana z procesorem
•	Zintegrowana z płytą główną karta dźwiękowa
•	Zintegrowana z płytą główną karta sieciowa min. 1Gb/s
•	Minimum wbudowane min WiFi 5
•System operacyjny klasy desktop, w wersji 64-bitowej, zapewniający pełną kompatybilność z oprogramowaniem Windows, posiadający interfejs graficzny w języku polskim, umożliwiający dołączenie do domeny Active Directory
Gwarancja producenta min. 24 miesięcy</t>
  </si>
  <si>
    <t xml:space="preserve">Procesor minimum 8 rdzeniowy, o wydajności minimum 609002pkt w teście anTuTu10 (wynik dostępny na www.nanoreview.net) </t>
  </si>
  <si>
    <t>Procesor minimum 8 rdzeniowy, minimum 12 wątkowy o wydajności minimum 24000 pkt w teście Passmark (wynik dostępnyna www.cpubenchmark.net) wraz z układem chłodzenia o wydajności dopasowanej do zastosowanego procesora</t>
  </si>
  <si>
    <t>gra typu CityTrip – miejskie przejażdżki kultowymi samochodami
gra typu MedievalCastle – przygody na średniowiecznym zamku
gra typu FlyGames – gry latające: drony, orzeł, ważka, pszczoła, itp.
gra typu NeuroGames – 56 animacji przeznaczonych do pracy z młodszymi dziećmi
gra typu Farma – uprawa roślin, hodowla zwierząt, obsługa maszyn rolniczych
gra typu Sport – „sukces zaczyna się w głowie” powtarzają mistrzowie gier sportowych
gra typu Relax – zestaw animacji wyciszających: świeczka, kominek, kamienie, wibracje, mózg.
gra typu PacMan i przyjaciele – pakiet oldschoolowych gier: PacMan, Mario, Inwazja, itp.
gra typu Videopuzzle – im większa koncentracja, tym szybciej ułożą się puzzle. Do wyboru kilka tysięcy obrazków. Gry Unity to czołówka gier biofeedback: intuicyjne scenariusze i doskonała grafika</t>
  </si>
  <si>
    <t>symulatory jazdy zależnie od modelu, gra samochodowa plus kierownica
Moduł symulator jazdy musi obejmować:
Oprogramowanie: gra typu Forza Horizon 5 lub równoważna gra wspierająca sterowanie wyłącznie kierownicą oraz integrację z biofeedback.
Kierownica: typu Thrustmaster Ferrari 458 Spider lub równoważna, spełniająca:
- Brak pedałów w zestawie (gaz/hamulec na osiach/przyciskach),
- Zakres obrotu 270–360°,
- Min. 10 przycisków + 2 osie,
- Plug &amp; Play,
- Możliwość mapowania funkcji w grze.</t>
  </si>
  <si>
    <t xml:space="preserve">Serwer usług terminalowych o parametrach nie gorszych niż:
•	Procesor minimum 16 rdzeniowy, minimum 32 wątkowy o wydajności minimum 44500 pkt w teście Passmark (wynik dostępnynawww.cpubenchmark.net) wraz z układem chłodzenia o wydajności dopasowanej do zastosowanego procesora
•	Pamięć RAM minimum 64GB o częstotliwości minimum 3200MHz
•	Płyta główna kompatybilna z zastosowanym procesorem, pamięciami oraz pozostałymi elementami i podzespołami
•	Dysk twardy o pojemności minimum 2TB oraz prędkości odczytu i zapisu minimum 3250MB/s, dysk typu NVMe SSD
•	Karta graficzna z własną pamięcią minimum 8GB o  wydajności 19688pkt  w teście Passmark G3D (wynik https://www.videocardbenchmark.net/gpu_list.php ) 
•	Wbudowana karta dźwiękowa
•	Wbudowana minimum 1 portowa karta sieci LAN 1Gb/s 
•	Obudowa typu TOWER z zasilaczem o mocy minimum 500W. Zasilacz o sprawności minimum 80 Plus Gold dopasowany do zaproponowanych podzespołów
</t>
  </si>
  <si>
    <t xml:space="preserve">Procesor minimum 4 rdzeniowy, minimum 4 wątkowy o wydajności minimum 1185 pkt w teście CPU Passmark (wynik dostępny na www.cpubenchmark.net) </t>
  </si>
  <si>
    <r>
      <t>Najnowszy</t>
    </r>
    <r>
      <rPr>
        <sz val="11"/>
        <color rgb="FF00B050"/>
        <rFont val="Calibri"/>
        <family val="2"/>
        <charset val="238"/>
        <scheme val="minor"/>
      </rPr>
      <t xml:space="preserve"> </t>
    </r>
    <r>
      <rPr>
        <sz val="11"/>
        <rFont val="Calibri"/>
        <family val="2"/>
        <charset val="238"/>
        <scheme val="minor"/>
      </rPr>
      <t>system operacyjny przeznaczony do środowisk serwerowych, umożliwiający pełną integrację z usługami katalogowymi, zarządzaniem użytkownikami, zasadami grupowymi (GPO), kontrolą dostępu oraz obsługą ról serwerowych takich jak DNS, DHCP, Hyper-V, File Server, Active Directory Domain Services. Wymagana licencja obejmująca wszystkie rdzenie procesorów fizycznych zainstalowanych w serwerze. System musi być dostarczony w wersji 64-bitowej, w polskiej wersji językowej. Minimalny poziom funkcjonalny:</t>
    </r>
    <r>
      <rPr>
        <sz val="11"/>
        <color rgb="FF00B050"/>
        <rFont val="Calibri"/>
        <family val="2"/>
        <charset val="238"/>
        <scheme val="minor"/>
      </rPr>
      <t xml:space="preserve"> </t>
    </r>
    <r>
      <rPr>
        <sz val="11"/>
        <rFont val="Calibri"/>
        <family val="2"/>
        <charset val="238"/>
        <scheme val="minor"/>
      </rPr>
      <t>zgodny z funkcjonalnością systemu Microsoft Windows Server 2025 Standard lub równoważny.</t>
    </r>
  </si>
  <si>
    <t>Monitor o parametrach nie gorszych niż:
•	minimum 23,5” IPS 
•	antyodblaskowy
•	Proporcje wymiarów matrycy 16:10 lub 16:9
•	Rozmiar pixela max 0,28mm
•	Czas odpowiedzi
•	Jasność (minimalnie) 350 cd/m2
•	Kontrast (minimalnie) 1500:1 typowy
•	Głośniki min. 2x2W
•	Kąty widzenia (pion/poziom) (minimalnie) 178/178 stopni
•	Kąt pochylenia co najmniej od –5° do +31°
•	Regulacja wysokość min 129mm
•	Możliwość obrotu monitora w pozycję pionową o 90 stopni oraz lewo/prawo +180 do -180 stopni
•	Maksymalny czas reakcji matrycy 5 ms (szary do szarego)
•	Rozdzielczość obsługiwana: 1920 x 1080 lub wyższa
•	Ilość koloru [mln] (minimalna) 16,7
•	Złącza wejście:
1. Port wejścia prądu zmiennego
2. Gniazdo wejścia DP
3. Port HDMI
4. Gniazdo VGA
5. Wejście liniowe
6. Wyjście słuchawek
7. Port USB3.2 Gen1 Type-B
8. Port USB3.2 Gen1 Type-A min 3szt
Gwarancja producenta min. 24 miesięcy</t>
  </si>
  <si>
    <t>Czujnik oddychania RESP jest wrażliwym na rozciąganie czujnikiem mierzącym aktywność oddechową. Służy do regulacji tempa oddechu klienta. Dostępne pomiary obejmują m.in.:
amplitudę oddechu,częstotliwość oddychania i inne.
Czujnik zakładamy na pas przeponowy i/lub piersiowy, również na ubranie. Wykorzystywany jest w terapii HRV.
Czujnik oddychania RESP wykonany z elastycznej i trwałej taśmy lateksowej z rzepem.
Czujnik musi współpracować z programami: Physiology Suite, CardioPro, Reaction Time,  Rehab Suite, DynaMap Suite
Do użytku z koderami: FlexComp Infiniti, ProComp Infiniti, ProComp5, ProComp2
•	czujnik pulsu (BVP) mierzy takie parametry, jak:
tętno
amplituda BVP
kształt fal BVP
zmienność HRV
Czujnik montowany jest na palcach.
Czujnik musi współpracować z programami: Physiology Suite, CardioPro, Reaction Time, Rehab Suite, DynaMap Suite
Do użytku z koderem: FlexComp Infiniti, ProComp Infiniti, ProComp5, ProComp2
•	Czujnik temperatury TEMP umożliwia prowadzenie treningu ochładzania lub ocieplania dłoni przez zwiększanie lub zmniejszanie przepływu krwi (wazokonstrykcja lub wazodilacja). Urządzenie rejestruje nawet najmniejsze zmiany temperatury w czasie rzeczywistym z dokładnością do 0,006ºF.
Taki rodzaj treningu Biofeedback ma na celu kontrolowanie zmian temperatury obwodowej (np. palca dłoni lub stopy), ponieważ ten parametr odzwierciedla bezpośrednio wzrost lub obniżanie poziomu aktywacji współczulnego układu nerwowego (SNS).
Czujnik mocuje się na wewnętrznej stronie palca za pomocą paska z rzepem.</t>
  </si>
  <si>
    <t>Przekątna obszaru roboczego nie mniej niż 75’’ 
Technologia pozycjonowania -technologia IR (pozycjonowanie w podczerwieni)
Format - 16:9 
Rozdzielczość: minimum 4K UHD (3840*2160) 
Dokładność pozycjonowania ( precyzja dotyku)  ≤ 1 mm
Czas reakcji ≤ 8 ms
Punkty dotyku: minimum 40 punktowy
Powierzchnia ekranu: antyodblaskowa, antybkteryjna,matowa pokryta szkłem hartowanym o grubości minimum 4mm
Obudowa wykonana z aluminium pozwalająca przyczepić pisak do ramy 
Głośniki wbudowane minimum 2x15W plus subwoofer 20W
Jasność - minimum 400 cd/m2
Kontrast dynamiczny minimum 5000:1 
Gniazda: min. 3 x HDMI, 1 x HDMI out, min. 1x VGA, RJ-45 x 2 tj in/out, min.4 x USB 3.0, min 1 x USB-C z DP, USB – touch – min x 1, RS-232, DP Innx1, TFcard
Komunikacja  Wi -Fi   6.0 (802,11a/b/g/n/ac/ax  - 2,4Hz/5 G H
Komunikacja bluetooth wersja 5.0
System operacyjny klasy mobilnej, oparty na jądrze Linux, zgodny z platformą Android w wersji 14 lub równoważnej, zapewniający pełną kompatybilność z aplikacjami mobilnymi Android oraz wsparcie dla aktualizacji bezpieczeństwa.
Procesor minimum 4 rdzeniowy, minimum 4 wątkowy o wydajności minimum 1185 pkt w teście CPU Passmark (wynik dostępny na www.cpubenchmark.net) 
Pamięć wbudowana w minimum 8GB RAM oraz minimum 128 GB ROM ( nie dopuszcza się stosowania dodatkowych kart rozszerzeń)
Funkcja niwelowania światła niebieskiego 
Tworzenie testów, głosowanie
Jednoczesne wyświetlanie dwóch aplikacji jednocześnie tzw dzielenie ekranu
Funkcjonalność standardowa - przeglądarka internetowa, odtwarzanie multimediów, otwieranie plików np. .pdf
Komunikaty min. w jęz – polski, angielski, ukraiński
Wbudowana funkcja sklep Google Play – instalowanie aplikacji na pamięci monitora
Sterowniki Plug&amp;Play
Akcesoria w zestawie- dedykowany uchwyt producenta do mocowania monitora interaktywnego na ścianie, 2 szt pisaków do obsługi monitora z obustronnym pisaniem innym kolorem każda końcówka , pilot; Przewody HDMI 8m , USB 8m , LAN 8 m
Głośniki aktywne 8 omów;  porty -zasilanie 18V DC power (x1), Mini jack audio (x1),RCA Audio L/R (x1), Cinch audio (x1) - do pasywnego głośnika, Stereo mini jack audio (x1); moc 15W; z uchwytem ścienny,</t>
  </si>
  <si>
    <t>Terminal komputerowy o parametrach nie gorszych niż:
•	Terminal wyposażony w procesor SoC (System-on-chip) zaprojektowany przez producenta urządzenia, dedykowany do rozwiązań terminalowych.
•	Wbudowana pamięć flash służąca do przechowywania systemu operacyjnego urządzenia oraz konfiguracji.
•	Terminal wyposażony w min. 1 x HDMI, 1 x VGA, 4 x USB 2.0, 1 x RJ45 (gigabit Ethernet), złącze audio typu combo, wejściezasilania, włącznik, przycisk RESET
•	System operacyjny terminal musi zapewniać min.:
o	Możliwość dodania nowego połączenia z serwerem (wymagane podanie nazwy połączenia, nazwy lub adresu IP serwera, opcjonalnie nazwy użytkownika oraz hasła wymaganego do logowania)
o	Możliwość utworzenia min. 5 różnych połączeń z serwerami usług terminalowych
o	Możliwość ustawienia zapasowego serwera usług terminalowych w konfiguracji połączenia (tryb failover): w przypadku gdy pierwszy serwer nie odpowiada, terminal łączy się z serwerem zapasowym
o	Możliwość utworzenia połączeń z serwerami usług terminalowych z wykorzystaniem serwera bramy usług pulpitu zdalnego
o	Wsparcie dla dekodera H.264
o	Możliwość utworzenia połączenia z automatycznym logowaniem
o	Możliwość konfiguracji ręcznej interfejs sieciowego lub ustawienia konfiguracji automatycznej (DHCP)
o	Możliwość aktualizacji oprogramowania systemowego z serwerów producenta urządzenia, serwera FTP lub lokalnej pamięci masowej (pendrive, dysk zewnętrzny)
o	Dostęp do konfiguracji urządzenia zabezpieczony hasłem Administratora z możliwością zmiany domyślnego hasła
o	System operacyjny terminal musi być w języku polskim
•	W zestawie min.: terminal, zasilacz sieciowy , uchwyt montażowy pozwalający na montaż urządzenia pozwalający na montaż urządzenia w pionie (uchwyt jako stopka) lub do uchwytu vesa monitora jeśli posiada, skrócona instrukcja montażu/konfiguracji.
•	Gwarancja producenta  min.24 miesięcy</t>
  </si>
  <si>
    <t xml:space="preserve"> (należy opatrzyć elektronicznym podpisem kwalifikowanym lub podpisem zaufanym lub podpisem osobistym osoby uprawnionej lub osób uprawnionych do reprezentowania Wykonawcy)</t>
  </si>
  <si>
    <t>na doposażenie szkół podstawowych w ramach projektu pn.:</t>
  </si>
  <si>
    <t>1x Flaga (wys. min. 205 cm)</t>
  </si>
  <si>
    <t>elementy wykonane z płyty wiórowej laminowanej gr. min. 18 mm, blat grubości min. 18 mm, wykończenie grubą okleiną PCV (min. 2 mm), blenda min. 50 cm wysokości, kanał kablowy między blatem a blendą min 12cm x 12cm, przepusty kablowe, wymiary 120-130 cm x 50-60 cm, 59-76 cm,</t>
  </si>
  <si>
    <t xml:space="preserve">elementy wykonane z płyty wiórowej laminowanej gr. min. 18 mm blat grubości min. 18 mm, wykończenie grubą okleiną PCV (min. 2 mm), blenda min. 50 cm wysokości, kanał kablowy między blatem a blendą, wymiary 150-160 cm x 75 cm, narożniki blatu zaoblone, </t>
  </si>
  <si>
    <t xml:space="preserve">elementy wykonane z płyty wiórowej laminowanej gr. min. 18 mm, min. pięć przestrzeni na dokumenty, wykończenie grubą okleiną PCV (min. 2 mm), </t>
  </si>
  <si>
    <t xml:space="preserve"> wymiary min. 90 x 40 x 185cm</t>
  </si>
  <si>
    <t>wymiary min. 90 x 40 x 185cm</t>
  </si>
  <si>
    <t xml:space="preserve">elementy wykonane z płyty wiórowej laminowanej gr. min. 18 mm, w górnej części min. trzy przestrzenie na dokumenty, w dolnej części min. dwie przestrzenie na dokumenty, wykończenie grubą okleiną PCV (min. 2 mm), </t>
  </si>
  <si>
    <t xml:space="preserve"> elementy wykonane z płyty wiórowej laminowanej gr. min. 18 mm, min. pięć przestrzeni na dokumenty, wykończenie grubą okleiną PCV (min. 2 mm), </t>
  </si>
  <si>
    <t>Wielkość pamięci RAM [GB]: minimum 8</t>
  </si>
  <si>
    <t>Pamięć wbudowana [GB]: minimum 256</t>
  </si>
  <si>
    <t xml:space="preserve">Pamięć RAM -  minimum 16 GB </t>
  </si>
  <si>
    <t>Dysk – minimum 512GB z opcja instalacji dodatkowego dysku</t>
  </si>
  <si>
    <t>Mininalne wymagania dotyczące złączy - USB 3.2 Gen. 1 - 2 szt. USB Typu-C (z USB4 Typu-C (z Thunderbolt™ 4) - 1 szt. HDMI 2.1 - 1 szt.  Czytnik kart pamięci SD - 1 szt. RJ-45 (LAN) - 1 szt.</t>
  </si>
  <si>
    <t>Łączność minimum-LAN 1 Gb/s, Wi-Fi 6, Bluetooth 5.2</t>
  </si>
  <si>
    <t>Głośniki - głośność  [dB]: minimum 30</t>
  </si>
  <si>
    <t>Rozdzielczość podstawowa: Full HD (1920 x 1080)</t>
  </si>
  <si>
    <t>Współczynnik kontrastu: minimum 100000:1</t>
  </si>
  <si>
    <t>zasilacz o minimalnej mocy maksymalnej 295 W sprawność min. 85%, kabel zasilający</t>
  </si>
  <si>
    <t>porty i złącza, peryferia Wbudowane porty i złącza: porty wideo: minimum 1 szt DP, 1 szt HDMI 1.4,</t>
  </si>
  <si>
    <t xml:space="preserve">    - mikrofon dynamiczny o charakterystyce kierunkowej </t>
  </si>
  <si>
    <r>
      <t xml:space="preserve">Przekątna ekranu 12”
System operacyjny klasy mobilnej, oparty na jądrze Linux, zgodny z platformą Android w wersji 14 lub równoważnej, zapewniający pełną kompatybilność z aplikacjami mobilnymi Android oraz wsparcie dla aktualizacji bezpieczeństwa.
Rozdzielczość 2560x1600 
Pamięć RAM minimum 8GB 
Pamięć wbudowana –minimum 256GB 
Komunikacja - minimum Wi-Fi 6 (802.11 a/b/g/n/ac/ax), Bluetooth
Procesor minimum 8 rdzeniowy, o wydajności minimum 609002pkt w teście anTuTu10 (wynik dostępny na www.nanoreview.net) </t>
    </r>
    <r>
      <rPr>
        <sz val="11"/>
        <color rgb="FFEE0000"/>
        <rFont val="Calibri"/>
        <family val="2"/>
        <charset val="238"/>
        <scheme val="minor"/>
      </rPr>
      <t xml:space="preserve">
</t>
    </r>
    <r>
      <rPr>
        <sz val="11"/>
        <rFont val="Calibri"/>
        <family val="2"/>
        <charset val="238"/>
        <scheme val="minor"/>
      </rPr>
      <t xml:space="preserve">Port – USB C
głośniki wbudowane stereo
mikrofon -Wbudowany
obudowa - Aluminiowa </t>
    </r>
  </si>
  <si>
    <t xml:space="preserve">Tablet do obsługi robota edukacyjnego 
•	Przekątna ekranu 12”
•System operacyjny klasy mobilnej, oparty na jądrze Linux, zgodny z platformą Android w wersji 14 lub równoważnej, zapewniający pełną kompatybilność z aplikacjami mobilnymi Android oraz wsparcie dla aktualizacji bezpieczeństwa.
•	Rozdzielczość 2560x1600 
•	Pamięć RAM minimum  8 GB
•	Pamięć wbudowana – minimum 256GB 
•	Komunikacja -minimum Wi-Fi 6 (802.11 a/b/g/n/ac/ax)  , Bluetooth
•	Procesor minimum 8 rdzeniowy, o wydajności minimum 609002pkt w teście anTuTu10 (wynik dostępny na www.nanoreview.net) 
•	Port – USB C
•	Wzmocnienie wyświetlacza - Szkło typu CorningGorilla Glass 3 –
•	głośniki wbudowane stereo
•	mikrofon -Wbudowany
•	obudowa - Aluminiowa </t>
  </si>
  <si>
    <t xml:space="preserve">Procesor minimum 8 rdzeniowy, minimum 12 wątkowy o wydajności minimum 24000 pkt w teście Passmark (wynik dostępnynawww.cpubenchmark.net) wraz z układem chłodzenia o wydajności dopasowanej do zastosowanego procesora
Pamięć RAM - minimum 16 GB 
Dysk – minimum 512GB z opcja instalacji dodatkowego dysku 
Matryca LCD – 16” , Matowy, LED, IPS, WUXGA, 300cd/m2
Łączność -minimum LAN 1 Gb/s, Wi-Fi 6, Bluetooth 5.2
Minimalna ilość złączy: USB 3.2 Gen. 1 - 2 szt. USB Typu-C (z DisplayPort i Power Delivery) - 1 szt.USB4 Typu-C (z Thunderbolt™ 4) - 1 szt. HDMI 2.1 - 1 szt.  Czytnik kart pamięci SD - 1 szt. RJ-45 (LAN) - 1 szt.Zabezpiecznia, Szyfrowanie TPM, Kamera z wbudowaną zaślepką
Obudowa – wzmocniona w standardzie MIL-STD-810H
System operacyjny klasy desktop, w wersji 64-bitowej, zapewniający pełną kompatybilność z oprogramowaniem Windows, posiadający interfejs graficzny w języku polskim, umożliwiający dołączenie do domeny Active Directory
Waga 1,75 kg. </t>
  </si>
  <si>
    <t>•	Technologia druku laserowa, monochromatyczna 
•	Format max. A4
•	Prędkość druku w formacie A4 -40str. na min
•	Maksymalna gramatura papieru [g/m²] – 200 
•	Wydruk dwustronny  -tak
•	Pamięć RAM minimum 256 MB
•	Podłącznie – USB (2.0 Hi-Speed) USB Host Ethernet (10/100/1000 BASE-T) 
•	Komunikacja - PCL 6, PCL 5e, PS3, PDF, URF
Możliwość instalacji tonerów o wydajności 9tys. str. dla strony A4 przy  5 %   pokryciu</t>
  </si>
  <si>
    <t xml:space="preserve">Robot edukacyjny z funkcjami interaktywnymi w zakresie programowania  w zakresie edykacji szkoły podstawowej 
Specyfikacja
•	Czas pracy: do 8 h
•	Akumulator: minimum 2600 mAh
•	Ładowanie: poprzez microUSB - do 3 h (przewód w zestawie)
•	Sterowanie / programowanie: aplikacja Android / iOS
•	Komunikacja: minimum Bluetooth 4.0
•	Programowanie w języku JavaScript
•	Wyrywa światło / ciemność
•	Wyczuwa dotyk
•	Mierzy odległość od przeszkód
•	Komunikuje się z innymi robotami
•	Mierzy przejechaną odległość
•	Wie o jaki kąt się obrócił
•	Posiada magnetyczne gniazda na akcesoria
•	Wyraża emocje poprzez wydawany dźwięk
•	Słyszy głośne dźwięki
•	Rozpoznaje kontrast podłoża (białe / czarne)
•	Zmienia kolor podświetlenia
•	z matą edukacyjną minimum 180 x 120 cm.
•	Wymiary: minimum  172 x 170 x 190 mm </t>
  </si>
  <si>
    <t>Ekran: 4128 x 2208 (2064 x 2208 na każde oko)
Częstotliwość odświeżania [Hz]: 120
Pole widzenia [stopnie]: 110
Czujniki: Akcelerometr, Czujnik podczerwieni, Czujnik zbliżeniowy, Żyroskop
Zastosowanie: PC
Dźwięk: Wbudowane głośniki, Wbudowany mikrofon
Złącza: USB-C minimum 3.0 - 1 szt</t>
  </si>
  <si>
    <t>Komunikacja: minimum Wi-Fi 802.11 a/b/g/n/ac/ax, Bluetooth minimum 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</si>
</sst>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1">
    <font>
      <sz val="11"/>
      <color theme="1"/>
      <name val="Czcionka tekstu podstawowego"/>
      <family val="2"/>
      <charset val="238"/>
    </font>
    <font>
      <sz val="11"/>
      <color theme="1"/>
      <name val="Calibri"/>
      <family val="2"/>
      <charset val="238"/>
      <scheme val="minor"/>
    </font>
    <font>
      <sz val="11"/>
      <color theme="1"/>
      <name val="Czcionka tekstu podstawowego"/>
      <family val="2"/>
      <charset val="238"/>
    </font>
    <font>
      <b/>
      <sz val="11"/>
      <color theme="1"/>
      <name val="Calibri"/>
      <family val="2"/>
      <charset val="238"/>
      <scheme val="minor"/>
    </font>
    <font>
      <sz val="10"/>
      <color theme="1"/>
      <name val="Calibri"/>
      <family val="2"/>
      <charset val="238"/>
      <scheme val="minor"/>
    </font>
    <font>
      <b/>
      <sz val="11"/>
      <color theme="1"/>
      <name val="Czcionka tekstu podstawowego"/>
      <charset val="238"/>
    </font>
    <font>
      <b/>
      <sz val="14"/>
      <color theme="1"/>
      <name val="Calibri"/>
      <family val="2"/>
      <charset val="238"/>
      <scheme val="minor"/>
    </font>
    <font>
      <sz val="14"/>
      <color theme="1"/>
      <name val="Czcionka tekstu podstawowego"/>
      <family val="2"/>
      <charset val="238"/>
    </font>
    <font>
      <sz val="11"/>
      <name val="Czcionka tekstu podstawowego"/>
      <family val="2"/>
      <charset val="238"/>
    </font>
    <font>
      <sz val="11"/>
      <name val="Calibri"/>
      <family val="2"/>
      <charset val="238"/>
      <scheme val="minor"/>
    </font>
    <font>
      <sz val="8"/>
      <name val="Czcionka tekstu podstawowego"/>
      <family val="2"/>
      <charset val="238"/>
    </font>
    <font>
      <sz val="12"/>
      <name val="Calibri"/>
      <family val="2"/>
      <charset val="238"/>
      <scheme val="minor"/>
    </font>
    <font>
      <u/>
      <sz val="11"/>
      <name val="Calibri"/>
      <family val="2"/>
      <charset val="238"/>
      <scheme val="minor"/>
    </font>
    <font>
      <sz val="10"/>
      <name val="Calibri"/>
      <family val="2"/>
      <charset val="238"/>
      <scheme val="minor"/>
    </font>
    <font>
      <b/>
      <sz val="12"/>
      <name val="Calibri"/>
      <family val="2"/>
      <charset val="238"/>
      <scheme val="minor"/>
    </font>
    <font>
      <b/>
      <sz val="11"/>
      <name val="Calibri"/>
      <family val="2"/>
      <charset val="238"/>
      <scheme val="minor"/>
    </font>
    <font>
      <vertAlign val="superscript"/>
      <sz val="11"/>
      <name val="Calibri"/>
      <family val="2"/>
      <charset val="238"/>
      <scheme val="minor"/>
    </font>
    <font>
      <b/>
      <sz val="11"/>
      <name val="Czcionka tekstu podstawowego"/>
      <charset val="238"/>
    </font>
    <font>
      <b/>
      <sz val="14"/>
      <name val="Calibri"/>
      <family val="2"/>
      <charset val="238"/>
      <scheme val="minor"/>
    </font>
    <font>
      <sz val="11"/>
      <color rgb="FFEE0000"/>
      <name val="Calibri"/>
      <family val="2"/>
      <charset val="238"/>
      <scheme val="minor"/>
    </font>
    <font>
      <sz val="11"/>
      <color rgb="FF00B050"/>
      <name val="Calibri"/>
      <family val="2"/>
      <charset val="238"/>
      <scheme val="minor"/>
    </font>
  </fonts>
  <fills count="2">
    <fill>
      <patternFill patternType="none"/>
    </fill>
    <fill>
      <patternFill patternType="gray125"/>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style="thin">
        <color indexed="64"/>
      </left>
      <right style="thin">
        <color indexed="64"/>
      </right>
      <top style="thin">
        <color rgb="FF000000"/>
      </top>
      <bottom/>
      <diagonal/>
    </border>
    <border>
      <left style="thin">
        <color rgb="FF000000"/>
      </left>
      <right style="thin">
        <color rgb="FF000000"/>
      </right>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indexed="64"/>
      </top>
      <bottom/>
      <diagonal/>
    </border>
    <border>
      <left/>
      <right/>
      <top style="thin">
        <color indexed="64"/>
      </top>
      <bottom/>
      <diagonal/>
    </border>
    <border>
      <left style="thin">
        <color rgb="FF000000"/>
      </left>
      <right/>
      <top/>
      <bottom style="thin">
        <color indexed="64"/>
      </bottom>
      <diagonal/>
    </border>
    <border>
      <left style="medium">
        <color rgb="FF000000"/>
      </left>
      <right/>
      <top/>
      <bottom style="thin">
        <color indexed="64"/>
      </bottom>
      <diagonal/>
    </border>
  </borders>
  <cellStyleXfs count="2">
    <xf numFmtId="0" fontId="0" fillId="0" borderId="0"/>
    <xf numFmtId="44" fontId="2" fillId="0" borderId="0" applyFont="0" applyFill="0" applyBorder="0" applyAlignment="0" applyProtection="0"/>
  </cellStyleXfs>
  <cellXfs count="163">
    <xf numFmtId="0" fontId="0" fillId="0" borderId="0" xfId="0"/>
    <xf numFmtId="0" fontId="0" fillId="0" borderId="0" xfId="0" applyAlignment="1">
      <alignment horizont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3" fillId="0" borderId="9" xfId="0" applyFont="1" applyBorder="1" applyAlignment="1">
      <alignment horizontal="center" vertical="center" wrapText="1"/>
    </xf>
    <xf numFmtId="0" fontId="9" fillId="0" borderId="14" xfId="0" applyFont="1" applyBorder="1" applyAlignment="1">
      <alignment vertical="center" wrapText="1"/>
    </xf>
    <xf numFmtId="0" fontId="8" fillId="0" borderId="0" xfId="0" applyFont="1"/>
    <xf numFmtId="0" fontId="9" fillId="0" borderId="9" xfId="0" applyFont="1" applyBorder="1" applyAlignment="1">
      <alignment vertical="center" wrapText="1"/>
    </xf>
    <xf numFmtId="0" fontId="11" fillId="0" borderId="9" xfId="0" applyFont="1" applyBorder="1" applyAlignment="1">
      <alignment horizontal="justify" vertical="center" wrapText="1"/>
    </xf>
    <xf numFmtId="0" fontId="9"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44" fontId="9" fillId="0" borderId="1" xfId="1" applyFont="1" applyBorder="1" applyAlignment="1">
      <alignment horizontal="justify" vertical="center" wrapText="1"/>
    </xf>
    <xf numFmtId="44" fontId="9" fillId="0" borderId="1" xfId="1" applyFont="1" applyBorder="1" applyAlignment="1">
      <alignment vertical="center"/>
    </xf>
    <xf numFmtId="0" fontId="11" fillId="0" borderId="14" xfId="0" applyFont="1" applyBorder="1" applyAlignment="1">
      <alignment horizontal="justify" vertical="center" wrapText="1"/>
    </xf>
    <xf numFmtId="0" fontId="9" fillId="0" borderId="0" xfId="0" applyFont="1" applyAlignment="1">
      <alignment vertical="center" wrapText="1"/>
    </xf>
    <xf numFmtId="0" fontId="9" fillId="0" borderId="0" xfId="0" applyFont="1" applyAlignment="1">
      <alignment horizontal="left" vertical="center" wrapText="1"/>
    </xf>
    <xf numFmtId="0" fontId="9" fillId="0" borderId="19" xfId="0" applyFont="1" applyBorder="1" applyAlignment="1">
      <alignment vertical="center" wrapText="1"/>
    </xf>
    <xf numFmtId="0" fontId="9" fillId="0" borderId="18" xfId="0" applyFont="1" applyBorder="1" applyAlignment="1">
      <alignment vertical="center" wrapText="1"/>
    </xf>
    <xf numFmtId="0" fontId="9" fillId="0" borderId="20" xfId="0" applyFont="1" applyBorder="1" applyAlignment="1">
      <alignment vertical="center" wrapText="1"/>
    </xf>
    <xf numFmtId="0" fontId="9" fillId="0" borderId="6" xfId="0" applyFont="1" applyBorder="1" applyAlignment="1">
      <alignment vertical="center" wrapText="1"/>
    </xf>
    <xf numFmtId="0" fontId="9" fillId="0" borderId="9" xfId="0" applyFont="1" applyBorder="1" applyAlignment="1">
      <alignment horizontal="justify" vertical="center" wrapText="1"/>
    </xf>
    <xf numFmtId="0" fontId="9" fillId="0" borderId="21" xfId="0" applyFont="1" applyBorder="1" applyAlignment="1">
      <alignment vertical="center" wrapText="1"/>
    </xf>
    <xf numFmtId="0" fontId="9" fillId="0" borderId="1" xfId="0" applyFont="1" applyBorder="1" applyAlignment="1">
      <alignment horizontal="center" vertical="center"/>
    </xf>
    <xf numFmtId="49" fontId="9" fillId="0" borderId="1" xfId="0" applyNumberFormat="1" applyFont="1" applyBorder="1" applyAlignment="1">
      <alignment horizontal="center" vertical="center"/>
    </xf>
    <xf numFmtId="44" fontId="9" fillId="0" borderId="1" xfId="1" applyFont="1" applyBorder="1" applyAlignment="1"/>
    <xf numFmtId="0" fontId="9" fillId="0" borderId="24" xfId="0" applyFont="1" applyBorder="1" applyAlignment="1">
      <alignment vertical="center" wrapText="1"/>
    </xf>
    <xf numFmtId="0" fontId="9" fillId="0" borderId="7" xfId="0" applyFont="1" applyBorder="1" applyAlignment="1">
      <alignment vertical="center" wrapText="1"/>
    </xf>
    <xf numFmtId="0" fontId="9" fillId="0" borderId="8" xfId="0" applyFont="1" applyBorder="1" applyAlignment="1">
      <alignment vertical="center" wrapText="1"/>
    </xf>
    <xf numFmtId="0" fontId="9" fillId="0" borderId="5" xfId="0" applyFont="1" applyBorder="1" applyAlignment="1">
      <alignment horizontal="justify" vertical="center" wrapText="1"/>
    </xf>
    <xf numFmtId="44" fontId="9" fillId="0" borderId="1" xfId="1" applyFont="1" applyBorder="1" applyAlignment="1">
      <alignment horizontal="center"/>
    </xf>
    <xf numFmtId="44" fontId="17" fillId="0" borderId="1" xfId="1" applyFont="1" applyBorder="1"/>
    <xf numFmtId="0" fontId="15" fillId="0" borderId="9"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9" fillId="0" borderId="1" xfId="0" applyFont="1" applyBorder="1" applyAlignment="1">
      <alignment vertical="center" wrapText="1"/>
    </xf>
    <xf numFmtId="0" fontId="11" fillId="0" borderId="1" xfId="0" applyFont="1" applyBorder="1" applyAlignment="1">
      <alignment vertical="center" wrapText="1"/>
    </xf>
    <xf numFmtId="0" fontId="11" fillId="0" borderId="28" xfId="0" applyFont="1" applyBorder="1" applyAlignment="1">
      <alignment horizontal="center" vertical="center" wrapText="1"/>
    </xf>
    <xf numFmtId="0" fontId="9" fillId="0" borderId="2" xfId="0" applyFont="1" applyBorder="1" applyAlignment="1">
      <alignment vertical="center"/>
    </xf>
    <xf numFmtId="49" fontId="9" fillId="0" borderId="2" xfId="0" applyNumberFormat="1" applyFont="1" applyBorder="1" applyAlignment="1">
      <alignment vertical="center" wrapText="1"/>
    </xf>
    <xf numFmtId="0" fontId="8" fillId="0" borderId="8" xfId="0" applyFont="1" applyBorder="1" applyAlignment="1">
      <alignment vertical="center" wrapText="1"/>
    </xf>
    <xf numFmtId="44" fontId="9" fillId="0" borderId="2" xfId="1" applyFont="1" applyBorder="1" applyAlignment="1">
      <alignment vertical="center"/>
    </xf>
    <xf numFmtId="44" fontId="9" fillId="0" borderId="2" xfId="1" applyFont="1" applyBorder="1" applyAlignment="1">
      <alignment vertical="center" wrapText="1"/>
    </xf>
    <xf numFmtId="44" fontId="9" fillId="0" borderId="8" xfId="1" applyFont="1" applyBorder="1" applyAlignment="1">
      <alignment vertical="center" wrapText="1"/>
    </xf>
    <xf numFmtId="44" fontId="0" fillId="0" borderId="1" xfId="0" applyNumberFormat="1" applyBorder="1"/>
    <xf numFmtId="0" fontId="19" fillId="0" borderId="0" xfId="0" applyFont="1" applyAlignment="1">
      <alignment vertical="center" wrapText="1"/>
    </xf>
    <xf numFmtId="0" fontId="12" fillId="0" borderId="9" xfId="0" applyFont="1" applyBorder="1" applyAlignment="1">
      <alignment vertical="center" wrapText="1"/>
    </xf>
    <xf numFmtId="44" fontId="9" fillId="0" borderId="1" xfId="1" applyFont="1" applyBorder="1" applyAlignment="1" applyProtection="1">
      <alignment horizontal="justify" vertical="center" wrapText="1"/>
    </xf>
    <xf numFmtId="44" fontId="9" fillId="0" borderId="1" xfId="1" applyFont="1" applyBorder="1" applyAlignment="1" applyProtection="1">
      <alignment vertical="center"/>
    </xf>
    <xf numFmtId="0" fontId="9" fillId="0" borderId="9" xfId="0" applyFont="1" applyBorder="1" applyAlignment="1">
      <alignment horizontal="justify" vertical="center" wrapText="1"/>
    </xf>
    <xf numFmtId="0" fontId="13" fillId="0" borderId="9" xfId="0" applyFont="1" applyBorder="1" applyAlignment="1">
      <alignment vertical="center" wrapText="1"/>
    </xf>
    <xf numFmtId="0" fontId="9" fillId="0" borderId="1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4" xfId="0" applyFont="1" applyBorder="1" applyAlignment="1">
      <alignment horizontal="center" vertical="center"/>
    </xf>
    <xf numFmtId="0" fontId="9" fillId="0" borderId="10" xfId="0" applyFont="1" applyBorder="1" applyAlignment="1">
      <alignment horizontal="center" vertical="center"/>
    </xf>
    <xf numFmtId="49" fontId="9" fillId="0" borderId="1" xfId="0" applyNumberFormat="1" applyFont="1" applyBorder="1" applyAlignment="1">
      <alignment horizontal="center" vertical="center" wrapText="1"/>
    </xf>
    <xf numFmtId="49" fontId="9" fillId="0" borderId="2" xfId="0" applyNumberFormat="1" applyFont="1" applyBorder="1" applyAlignment="1">
      <alignment horizontal="center" vertical="center" wrapText="1"/>
    </xf>
    <xf numFmtId="44" fontId="9" fillId="0" borderId="1" xfId="1" applyFont="1" applyBorder="1" applyAlignment="1">
      <alignment horizontal="justify" vertical="center" wrapText="1"/>
    </xf>
    <xf numFmtId="44" fontId="9" fillId="0" borderId="2" xfId="1" applyFont="1" applyBorder="1" applyAlignment="1">
      <alignment horizontal="justify" vertical="center" wrapText="1"/>
    </xf>
    <xf numFmtId="44" fontId="9" fillId="0" borderId="1" xfId="1" applyFont="1" applyBorder="1" applyAlignment="1">
      <alignment horizontal="center" vertical="center"/>
    </xf>
    <xf numFmtId="44" fontId="9" fillId="0" borderId="2" xfId="1" applyFont="1" applyBorder="1" applyAlignment="1">
      <alignment horizontal="center" vertical="center"/>
    </xf>
    <xf numFmtId="0" fontId="9" fillId="0" borderId="15" xfId="0" applyFont="1" applyBorder="1" applyAlignment="1">
      <alignment horizontal="center" vertical="center" wrapText="1"/>
    </xf>
    <xf numFmtId="0" fontId="9" fillId="0" borderId="11" xfId="0" applyFont="1" applyBorder="1" applyAlignment="1">
      <alignment horizontal="center" vertical="center"/>
    </xf>
    <xf numFmtId="49" fontId="9" fillId="0" borderId="8" xfId="0" applyNumberFormat="1" applyFont="1" applyBorder="1" applyAlignment="1">
      <alignment horizontal="center" vertical="center" wrapText="1"/>
    </xf>
    <xf numFmtId="44" fontId="9" fillId="0" borderId="8" xfId="1" applyFont="1" applyBorder="1" applyAlignment="1">
      <alignment horizontal="justify" vertical="center" wrapText="1"/>
    </xf>
    <xf numFmtId="44" fontId="9" fillId="0" borderId="8" xfId="1" applyFont="1" applyBorder="1" applyAlignment="1">
      <alignment horizontal="center" vertical="center"/>
    </xf>
    <xf numFmtId="0" fontId="9" fillId="0" borderId="1" xfId="0" applyFont="1" applyBorder="1" applyAlignment="1">
      <alignment horizontal="center" vertical="center"/>
    </xf>
    <xf numFmtId="44" fontId="9" fillId="0" borderId="1" xfId="1" applyFont="1" applyBorder="1" applyAlignment="1">
      <alignment horizontal="center" vertical="center" wrapText="1"/>
    </xf>
    <xf numFmtId="0" fontId="0" fillId="0" borderId="0" xfId="0" applyAlignment="1">
      <alignment horizontal="center" vertical="center" wrapText="1"/>
    </xf>
    <xf numFmtId="0" fontId="9" fillId="0" borderId="2" xfId="0" applyFont="1" applyBorder="1" applyAlignment="1">
      <alignment horizontal="center" vertical="center" wrapText="1"/>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2"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7" xfId="0" applyFont="1" applyBorder="1" applyAlignment="1">
      <alignment horizontal="justify" vertical="center" wrapText="1"/>
    </xf>
    <xf numFmtId="0" fontId="11" fillId="0" borderId="9" xfId="0" applyFont="1" applyBorder="1" applyAlignment="1">
      <alignment horizontal="justify" vertical="center" wrapText="1"/>
    </xf>
    <xf numFmtId="0" fontId="9" fillId="0" borderId="17" xfId="0" applyFont="1" applyBorder="1" applyAlignment="1">
      <alignment vertical="center" wrapText="1"/>
    </xf>
    <xf numFmtId="0" fontId="9" fillId="0" borderId="9" xfId="0" applyFont="1" applyBorder="1" applyAlignment="1">
      <alignment vertical="center" wrapText="1"/>
    </xf>
    <xf numFmtId="0" fontId="9" fillId="0" borderId="14" xfId="0" applyFont="1" applyBorder="1" applyAlignment="1">
      <alignment horizontal="justify" vertical="center" wrapText="1"/>
    </xf>
    <xf numFmtId="0" fontId="1" fillId="0" borderId="30" xfId="0" applyFont="1" applyBorder="1" applyAlignment="1">
      <alignment horizontal="justify" vertical="center" wrapText="1"/>
    </xf>
    <xf numFmtId="0" fontId="1" fillId="0" borderId="32" xfId="0" applyFont="1" applyBorder="1" applyAlignment="1">
      <alignment horizontal="justify" vertical="center" wrapText="1"/>
    </xf>
    <xf numFmtId="0" fontId="1" fillId="0" borderId="33" xfId="0" applyFont="1" applyBorder="1" applyAlignment="1">
      <alignment horizontal="justify" vertical="center" wrapText="1"/>
    </xf>
    <xf numFmtId="0" fontId="0" fillId="0" borderId="0" xfId="0"/>
    <xf numFmtId="0" fontId="0" fillId="0" borderId="0" xfId="0" applyAlignment="1">
      <alignment horizontal="center"/>
    </xf>
    <xf numFmtId="0" fontId="9" fillId="0" borderId="2" xfId="0" applyFont="1" applyBorder="1" applyAlignment="1">
      <alignment horizontal="center" vertical="center"/>
    </xf>
    <xf numFmtId="49" fontId="9" fillId="0" borderId="1" xfId="0" applyNumberFormat="1" applyFont="1" applyBorder="1" applyAlignment="1">
      <alignment horizontal="center" vertical="center"/>
    </xf>
    <xf numFmtId="49" fontId="9" fillId="0" borderId="2" xfId="0" applyNumberFormat="1" applyFont="1" applyBorder="1" applyAlignment="1">
      <alignment horizontal="center" vertical="center"/>
    </xf>
    <xf numFmtId="44" fontId="9" fillId="0" borderId="1" xfId="1" applyFont="1" applyBorder="1" applyAlignment="1">
      <alignment horizontal="center"/>
    </xf>
    <xf numFmtId="44" fontId="9" fillId="0" borderId="1" xfId="1" applyFont="1" applyBorder="1" applyAlignment="1" applyProtection="1">
      <alignment horizontal="center" vertical="center"/>
    </xf>
    <xf numFmtId="0" fontId="14" fillId="0" borderId="12" xfId="0" applyFont="1" applyBorder="1" applyAlignment="1">
      <alignment horizontal="left"/>
    </xf>
    <xf numFmtId="0" fontId="14" fillId="0" borderId="13" xfId="0" applyFont="1" applyBorder="1" applyAlignment="1">
      <alignment horizontal="left"/>
    </xf>
    <xf numFmtId="0" fontId="14" fillId="0" borderId="11" xfId="0" applyFont="1" applyBorder="1" applyAlignment="1">
      <alignment horizontal="left"/>
    </xf>
    <xf numFmtId="44" fontId="9" fillId="0" borderId="1" xfId="1" applyFont="1" applyBorder="1" applyAlignment="1" applyProtection="1">
      <alignment horizontal="center" vertical="center" wrapText="1"/>
    </xf>
    <xf numFmtId="0" fontId="11" fillId="0" borderId="14" xfId="0" applyFont="1" applyBorder="1" applyAlignment="1">
      <alignment horizontal="justify" vertical="center" wrapText="1"/>
    </xf>
    <xf numFmtId="44" fontId="9" fillId="0" borderId="2" xfId="1" applyFont="1" applyBorder="1" applyAlignment="1">
      <alignment horizontal="center"/>
    </xf>
    <xf numFmtId="44" fontId="9" fillId="0" borderId="7" xfId="1" applyFont="1" applyBorder="1" applyAlignment="1">
      <alignment horizontal="center"/>
    </xf>
    <xf numFmtId="44" fontId="9" fillId="0" borderId="8" xfId="1" applyFont="1" applyBorder="1" applyAlignment="1">
      <alignment horizontal="center"/>
    </xf>
    <xf numFmtId="0" fontId="8" fillId="0" borderId="0" xfId="0" applyFont="1" applyAlignment="1">
      <alignment horizontal="center"/>
    </xf>
    <xf numFmtId="0" fontId="8" fillId="0" borderId="0" xfId="0" applyFont="1" applyAlignment="1">
      <alignment horizontal="center" wrapText="1"/>
    </xf>
    <xf numFmtId="0" fontId="8" fillId="0" borderId="0" xfId="0" applyFont="1"/>
    <xf numFmtId="0" fontId="9" fillId="0" borderId="0" xfId="0" applyFont="1" applyAlignment="1">
      <alignment vertical="center" wrapText="1"/>
    </xf>
    <xf numFmtId="0" fontId="9" fillId="0" borderId="5" xfId="0" applyFont="1" applyBorder="1" applyAlignment="1">
      <alignment horizontal="justify" vertical="center" wrapText="1"/>
    </xf>
    <xf numFmtId="0" fontId="9" fillId="0" borderId="14" xfId="0" applyFont="1" applyBorder="1" applyAlignment="1">
      <alignment vertical="center" wrapText="1"/>
    </xf>
    <xf numFmtId="0" fontId="9" fillId="0" borderId="16" xfId="0" applyFont="1" applyBorder="1" applyAlignment="1">
      <alignment horizontal="justify" vertical="center" wrapText="1"/>
    </xf>
    <xf numFmtId="0" fontId="9" fillId="0" borderId="17" xfId="0" applyFont="1" applyBorder="1" applyAlignment="1">
      <alignment horizontal="justify" vertical="center" wrapText="1"/>
    </xf>
    <xf numFmtId="44" fontId="9" fillId="0" borderId="2" xfId="1" applyFont="1" applyBorder="1" applyAlignment="1" applyProtection="1">
      <alignment horizontal="center" vertical="center"/>
    </xf>
    <xf numFmtId="0" fontId="9" fillId="0" borderId="6" xfId="0" applyFont="1" applyBorder="1" applyAlignment="1">
      <alignment horizontal="center" vertical="center"/>
    </xf>
    <xf numFmtId="44" fontId="9" fillId="0" borderId="1" xfId="1" applyFont="1" applyBorder="1" applyAlignment="1" applyProtection="1">
      <alignment horizontal="justify" vertical="center" wrapText="1"/>
    </xf>
    <xf numFmtId="44" fontId="9" fillId="0" borderId="2" xfId="1" applyFont="1" applyBorder="1" applyAlignment="1" applyProtection="1">
      <alignment horizontal="justify" vertical="center" wrapText="1"/>
    </xf>
    <xf numFmtId="0" fontId="9" fillId="0" borderId="14" xfId="0" applyFont="1" applyBorder="1" applyAlignment="1">
      <alignment horizontal="left" vertical="center" wrapText="1"/>
    </xf>
    <xf numFmtId="0" fontId="9" fillId="0" borderId="17" xfId="0" applyFont="1" applyBorder="1" applyAlignment="1">
      <alignment horizontal="left" vertical="center" wrapText="1"/>
    </xf>
    <xf numFmtId="0" fontId="9" fillId="0" borderId="16" xfId="0" applyFont="1" applyBorder="1" applyAlignment="1">
      <alignment vertical="center" wrapText="1"/>
    </xf>
    <xf numFmtId="0" fontId="9" fillId="0" borderId="22" xfId="0" applyFont="1" applyBorder="1" applyAlignment="1">
      <alignment vertical="center" wrapText="1"/>
    </xf>
    <xf numFmtId="0" fontId="9" fillId="0" borderId="23" xfId="0" applyFont="1" applyBorder="1" applyAlignment="1">
      <alignment vertical="center" wrapText="1"/>
    </xf>
    <xf numFmtId="49" fontId="9" fillId="0" borderId="7" xfId="0" applyNumberFormat="1" applyFont="1" applyBorder="1" applyAlignment="1">
      <alignment horizontal="center" vertical="center"/>
    </xf>
    <xf numFmtId="49" fontId="9" fillId="0" borderId="8" xfId="0" applyNumberFormat="1" applyFont="1" applyBorder="1" applyAlignment="1">
      <alignment horizontal="center" vertical="center"/>
    </xf>
    <xf numFmtId="0" fontId="9" fillId="0" borderId="25" xfId="0" applyFont="1" applyBorder="1" applyAlignment="1">
      <alignment vertical="center" wrapText="1"/>
    </xf>
    <xf numFmtId="0" fontId="6" fillId="0" borderId="5" xfId="0" applyFont="1" applyBorder="1" applyAlignment="1">
      <alignment horizontal="justify" vertical="center" wrapText="1"/>
    </xf>
    <xf numFmtId="0" fontId="7" fillId="0" borderId="0" xfId="0" applyFont="1"/>
    <xf numFmtId="0" fontId="7" fillId="0" borderId="6" xfId="0" applyFont="1" applyBorder="1"/>
    <xf numFmtId="44" fontId="15" fillId="0" borderId="1" xfId="1" applyFont="1" applyBorder="1" applyAlignment="1">
      <alignment horizontal="center" vertical="center" wrapText="1"/>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0" fontId="17" fillId="0" borderId="29"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8" fillId="0" borderId="38"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1" xfId="0" applyFont="1" applyBorder="1" applyAlignment="1">
      <alignment horizontal="justify" vertical="center" wrapText="1"/>
    </xf>
    <xf numFmtId="0" fontId="9" fillId="0" borderId="26" xfId="0" applyFont="1" applyBorder="1" applyAlignment="1">
      <alignment vertical="center" wrapText="1"/>
    </xf>
    <xf numFmtId="0" fontId="9" fillId="0" borderId="27" xfId="0" applyFont="1" applyBorder="1" applyAlignment="1">
      <alignment vertical="center" wrapText="1"/>
    </xf>
    <xf numFmtId="0" fontId="9" fillId="0" borderId="29" xfId="0" applyFont="1" applyBorder="1" applyAlignment="1">
      <alignment horizontal="center" vertical="center" wrapText="1"/>
    </xf>
    <xf numFmtId="49" fontId="9" fillId="0" borderId="7" xfId="0" applyNumberFormat="1" applyFont="1" applyBorder="1" applyAlignment="1">
      <alignment horizontal="center" vertical="center" wrapText="1"/>
    </xf>
    <xf numFmtId="44" fontId="9" fillId="0" borderId="2" xfId="1" applyFont="1" applyBorder="1" applyAlignment="1">
      <alignment horizontal="center" vertical="center" wrapText="1"/>
    </xf>
    <xf numFmtId="44" fontId="9" fillId="0" borderId="7" xfId="1" applyFont="1" applyBorder="1" applyAlignment="1">
      <alignment horizontal="center" vertical="center" wrapText="1"/>
    </xf>
    <xf numFmtId="44" fontId="9" fillId="0" borderId="8" xfId="1" applyFont="1" applyBorder="1" applyAlignment="1">
      <alignment horizontal="center" vertical="center" wrapText="1"/>
    </xf>
    <xf numFmtId="44" fontId="9" fillId="0" borderId="7" xfId="1" applyFont="1" applyBorder="1" applyAlignment="1">
      <alignment horizontal="center" vertical="center"/>
    </xf>
    <xf numFmtId="0" fontId="5" fillId="0" borderId="29"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0" fillId="0" borderId="29"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3" fillId="0" borderId="14" xfId="0" applyFont="1" applyBorder="1" applyAlignment="1">
      <alignment vertical="center" wrapText="1"/>
    </xf>
    <xf numFmtId="0" fontId="4" fillId="0" borderId="31" xfId="0" applyFont="1" applyBorder="1" applyAlignment="1">
      <alignment vertical="center" wrapText="1"/>
    </xf>
    <xf numFmtId="0" fontId="4" fillId="0" borderId="9" xfId="0" applyFont="1" applyBorder="1" applyAlignment="1">
      <alignment vertical="center" wrapText="1"/>
    </xf>
    <xf numFmtId="0" fontId="4" fillId="0" borderId="34" xfId="0" applyFont="1" applyBorder="1" applyAlignment="1">
      <alignment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0" xfId="0" applyFont="1" applyAlignment="1">
      <alignment horizontal="center" vertical="center" wrapText="1"/>
    </xf>
    <xf numFmtId="0" fontId="9" fillId="0" borderId="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1" xfId="0" applyFont="1" applyBorder="1" applyAlignment="1">
      <alignment horizontal="center" vertical="center" wrapText="1"/>
    </xf>
  </cellXfs>
  <cellStyles count="2">
    <cellStyle name="Normalny" xfId="0" builtinId="0"/>
    <cellStyle name="Walutowy" xfId="1"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156883</xdr:colOff>
      <xdr:row>0</xdr:row>
      <xdr:rowOff>0</xdr:rowOff>
    </xdr:from>
    <xdr:to>
      <xdr:col>5</xdr:col>
      <xdr:colOff>1311088</xdr:colOff>
      <xdr:row>5</xdr:row>
      <xdr:rowOff>94943</xdr:rowOff>
    </xdr:to>
    <xdr:pic>
      <xdr:nvPicPr>
        <xdr:cNvPr id="4" name="Obraz 3">
          <a:extLst>
            <a:ext uri="{FF2B5EF4-FFF2-40B4-BE49-F238E27FC236}">
              <a16:creationId xmlns:a16="http://schemas.microsoft.com/office/drawing/2014/main" id="{2BC1FCE6-F70C-7628-7EB1-B03405C450B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5118" y="0"/>
          <a:ext cx="10589558" cy="991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02"/>
  <sheetViews>
    <sheetView tabSelected="1" topLeftCell="A65" zoomScale="89" zoomScaleNormal="89" workbookViewId="0">
      <selection activeCell="I76" sqref="I76"/>
    </sheetView>
  </sheetViews>
  <sheetFormatPr defaultRowHeight="14.25"/>
  <cols>
    <col min="1" max="1" width="5.875" customWidth="1"/>
    <col min="2" max="2" width="22.375" customWidth="1"/>
    <col min="3" max="3" width="80" customWidth="1"/>
    <col min="4" max="4" width="11.125" customWidth="1"/>
    <col min="5" max="5" width="10.25" customWidth="1"/>
    <col min="6" max="6" width="24.125" customWidth="1"/>
    <col min="7" max="7" width="16.5" customWidth="1"/>
  </cols>
  <sheetData>
    <row r="1" spans="1:9">
      <c r="A1" s="91"/>
      <c r="B1" s="91"/>
      <c r="C1" s="91"/>
      <c r="D1" s="91"/>
      <c r="E1" s="91"/>
      <c r="F1" s="91"/>
      <c r="G1" s="91"/>
      <c r="H1" s="90"/>
      <c r="I1" s="90"/>
    </row>
    <row r="2" spans="1:9">
      <c r="A2" s="91"/>
      <c r="B2" s="91"/>
      <c r="C2" s="91"/>
      <c r="D2" s="91"/>
      <c r="E2" s="91"/>
      <c r="F2" s="91"/>
      <c r="G2" s="91"/>
      <c r="H2" s="90"/>
      <c r="I2" s="90"/>
    </row>
    <row r="3" spans="1:9">
      <c r="A3" s="91"/>
      <c r="B3" s="91"/>
      <c r="C3" s="91"/>
      <c r="D3" s="91"/>
      <c r="E3" s="91"/>
      <c r="F3" s="91"/>
      <c r="G3" s="91"/>
      <c r="H3" s="90"/>
      <c r="I3" s="90"/>
    </row>
    <row r="4" spans="1:9">
      <c r="A4" s="91"/>
      <c r="B4" s="91"/>
      <c r="C4" s="91"/>
      <c r="D4" s="91"/>
      <c r="E4" s="91"/>
      <c r="F4" s="91"/>
      <c r="G4" s="91"/>
      <c r="H4" s="90"/>
      <c r="I4" s="90"/>
    </row>
    <row r="5" spans="1:9">
      <c r="A5" s="91"/>
      <c r="B5" s="91"/>
      <c r="C5" s="91"/>
      <c r="D5" s="91"/>
      <c r="E5" s="91"/>
      <c r="F5" s="91"/>
      <c r="G5" s="91"/>
      <c r="H5" s="90"/>
      <c r="I5" s="90"/>
    </row>
    <row r="6" spans="1:9">
      <c r="A6" s="1"/>
      <c r="B6" s="1"/>
      <c r="C6" s="1"/>
      <c r="D6" s="1"/>
      <c r="E6" s="1"/>
      <c r="F6" s="1"/>
      <c r="G6" s="1"/>
      <c r="H6" s="90" t="s">
        <v>7</v>
      </c>
      <c r="I6" s="90"/>
    </row>
    <row r="7" spans="1:9">
      <c r="A7" s="105" t="s">
        <v>8</v>
      </c>
      <c r="B7" s="105"/>
      <c r="C7" s="105"/>
      <c r="D7" s="105"/>
      <c r="E7" s="105"/>
      <c r="F7" s="105"/>
      <c r="G7" s="105"/>
      <c r="H7" s="105"/>
      <c r="I7" s="105"/>
    </row>
    <row r="8" spans="1:9">
      <c r="A8" s="105" t="s">
        <v>246</v>
      </c>
      <c r="B8" s="105"/>
      <c r="C8" s="105"/>
      <c r="D8" s="105"/>
      <c r="E8" s="105"/>
      <c r="F8" s="105"/>
      <c r="G8" s="105"/>
      <c r="H8" s="105"/>
      <c r="I8" s="105"/>
    </row>
    <row r="9" spans="1:9">
      <c r="A9" s="105" t="s">
        <v>153</v>
      </c>
      <c r="B9" s="105"/>
      <c r="C9" s="105"/>
      <c r="D9" s="105"/>
      <c r="E9" s="105"/>
      <c r="F9" s="105"/>
      <c r="G9" s="105"/>
      <c r="H9" s="105"/>
      <c r="I9" s="105"/>
    </row>
    <row r="10" spans="1:9">
      <c r="A10" s="106" t="s">
        <v>154</v>
      </c>
      <c r="B10" s="105"/>
      <c r="C10" s="105"/>
      <c r="D10" s="105"/>
      <c r="E10" s="105"/>
      <c r="F10" s="105"/>
      <c r="G10" s="105"/>
      <c r="H10" s="107"/>
      <c r="I10" s="107"/>
    </row>
    <row r="11" spans="1:9">
      <c r="A11" s="105"/>
      <c r="B11" s="105"/>
      <c r="C11" s="105"/>
      <c r="D11" s="105"/>
      <c r="E11" s="105"/>
      <c r="F11" s="105"/>
      <c r="G11" s="105"/>
      <c r="H11" s="107"/>
      <c r="I11" s="107"/>
    </row>
    <row r="13" spans="1:9" ht="36" customHeight="1">
      <c r="A13" s="5" t="s">
        <v>10</v>
      </c>
      <c r="B13" s="5" t="s">
        <v>11</v>
      </c>
      <c r="C13" s="5" t="s">
        <v>12</v>
      </c>
      <c r="D13" s="4" t="s">
        <v>0</v>
      </c>
      <c r="E13" s="2" t="s">
        <v>9</v>
      </c>
      <c r="F13" s="2" t="s">
        <v>157</v>
      </c>
      <c r="G13" s="3" t="s">
        <v>156</v>
      </c>
    </row>
    <row r="14" spans="1:9" ht="36" customHeight="1">
      <c r="A14" s="125" t="s">
        <v>152</v>
      </c>
      <c r="B14" s="126"/>
      <c r="C14" s="126"/>
      <c r="D14" s="126"/>
      <c r="E14" s="126"/>
      <c r="F14" s="126"/>
      <c r="G14" s="127"/>
    </row>
    <row r="15" spans="1:9" ht="20.25" customHeight="1">
      <c r="A15" s="83" t="s">
        <v>1</v>
      </c>
      <c r="B15" s="85" t="s">
        <v>13</v>
      </c>
      <c r="C15" s="8" t="s">
        <v>14</v>
      </c>
      <c r="D15" s="56" t="s">
        <v>155</v>
      </c>
      <c r="E15" s="57">
        <v>10</v>
      </c>
      <c r="F15" s="100"/>
      <c r="G15" s="96">
        <f>E15*F15</f>
        <v>0</v>
      </c>
    </row>
    <row r="16" spans="1:9" ht="20.25" customHeight="1">
      <c r="A16" s="83"/>
      <c r="B16" s="85"/>
      <c r="C16" s="8" t="s">
        <v>256</v>
      </c>
      <c r="D16" s="114"/>
      <c r="E16" s="57"/>
      <c r="F16" s="100"/>
      <c r="G16" s="96"/>
    </row>
    <row r="17" spans="1:7" ht="19.5" customHeight="1">
      <c r="A17" s="83"/>
      <c r="B17" s="85"/>
      <c r="C17" s="8" t="s">
        <v>255</v>
      </c>
      <c r="D17" s="114"/>
      <c r="E17" s="57"/>
      <c r="F17" s="100"/>
      <c r="G17" s="96"/>
    </row>
    <row r="18" spans="1:7" ht="37.5" customHeight="1">
      <c r="A18" s="83"/>
      <c r="B18" s="85"/>
      <c r="C18" s="8" t="s">
        <v>234</v>
      </c>
      <c r="D18" s="114"/>
      <c r="E18" s="57"/>
      <c r="F18" s="100"/>
      <c r="G18" s="96"/>
    </row>
    <row r="19" spans="1:7" ht="55.5" customHeight="1">
      <c r="A19" s="83"/>
      <c r="B19" s="85"/>
      <c r="C19" s="8" t="s">
        <v>228</v>
      </c>
      <c r="D19" s="114"/>
      <c r="E19" s="57"/>
      <c r="F19" s="100"/>
      <c r="G19" s="96"/>
    </row>
    <row r="20" spans="1:7" ht="19.5" customHeight="1">
      <c r="A20" s="83"/>
      <c r="B20" s="85"/>
      <c r="C20" s="8" t="s">
        <v>273</v>
      </c>
      <c r="D20" s="114"/>
      <c r="E20" s="57"/>
      <c r="F20" s="100"/>
      <c r="G20" s="96"/>
    </row>
    <row r="21" spans="1:7" ht="24.75" customHeight="1">
      <c r="A21" s="83"/>
      <c r="B21" s="85"/>
      <c r="C21" s="8" t="s">
        <v>15</v>
      </c>
      <c r="D21" s="64"/>
      <c r="E21" s="57"/>
      <c r="F21" s="100"/>
      <c r="G21" s="96"/>
    </row>
    <row r="22" spans="1:7" ht="15" customHeight="1">
      <c r="A22" s="83" t="s">
        <v>2</v>
      </c>
      <c r="B22" s="85" t="s">
        <v>16</v>
      </c>
      <c r="C22" s="47" t="s">
        <v>17</v>
      </c>
      <c r="D22" s="55" t="s">
        <v>209</v>
      </c>
      <c r="E22" s="57">
        <v>1</v>
      </c>
      <c r="F22" s="100"/>
      <c r="G22" s="96">
        <f>E22*F22</f>
        <v>0</v>
      </c>
    </row>
    <row r="23" spans="1:7" ht="20.25" customHeight="1">
      <c r="A23" s="83"/>
      <c r="B23" s="85"/>
      <c r="C23" s="8" t="s">
        <v>18</v>
      </c>
      <c r="D23" s="55"/>
      <c r="E23" s="57"/>
      <c r="F23" s="100"/>
      <c r="G23" s="96"/>
    </row>
    <row r="24" spans="1:7" ht="24.75" customHeight="1">
      <c r="A24" s="83"/>
      <c r="B24" s="85"/>
      <c r="C24" s="8" t="s">
        <v>19</v>
      </c>
      <c r="D24" s="55"/>
      <c r="E24" s="57"/>
      <c r="F24" s="100"/>
      <c r="G24" s="96"/>
    </row>
    <row r="25" spans="1:7" ht="23.25" customHeight="1">
      <c r="A25" s="83"/>
      <c r="B25" s="85"/>
      <c r="C25" s="8" t="s">
        <v>20</v>
      </c>
      <c r="D25" s="55"/>
      <c r="E25" s="57"/>
      <c r="F25" s="100"/>
      <c r="G25" s="96"/>
    </row>
    <row r="26" spans="1:7" ht="33" customHeight="1">
      <c r="A26" s="83"/>
      <c r="B26" s="85"/>
      <c r="C26" s="8" t="s">
        <v>21</v>
      </c>
      <c r="D26" s="55"/>
      <c r="E26" s="57"/>
      <c r="F26" s="100"/>
      <c r="G26" s="96"/>
    </row>
    <row r="27" spans="1:7" ht="54" customHeight="1">
      <c r="A27" s="83"/>
      <c r="B27" s="85"/>
      <c r="C27" s="8" t="s">
        <v>22</v>
      </c>
      <c r="D27" s="55"/>
      <c r="E27" s="57"/>
      <c r="F27" s="100"/>
      <c r="G27" s="96"/>
    </row>
    <row r="28" spans="1:7" ht="41.25" customHeight="1">
      <c r="A28" s="83"/>
      <c r="B28" s="85"/>
      <c r="C28" s="8" t="s">
        <v>23</v>
      </c>
      <c r="D28" s="55"/>
      <c r="E28" s="57"/>
      <c r="F28" s="100"/>
      <c r="G28" s="96"/>
    </row>
    <row r="29" spans="1:7" ht="21" customHeight="1">
      <c r="A29" s="83"/>
      <c r="B29" s="85"/>
      <c r="C29" s="8" t="s">
        <v>24</v>
      </c>
      <c r="D29" s="55"/>
      <c r="E29" s="57"/>
      <c r="F29" s="100"/>
      <c r="G29" s="96"/>
    </row>
    <row r="30" spans="1:7" ht="35.25" customHeight="1">
      <c r="A30" s="83"/>
      <c r="B30" s="85"/>
      <c r="C30" s="8" t="s">
        <v>25</v>
      </c>
      <c r="D30" s="55"/>
      <c r="E30" s="57"/>
      <c r="F30" s="100"/>
      <c r="G30" s="96"/>
    </row>
    <row r="31" spans="1:7" ht="30.75" customHeight="1">
      <c r="A31" s="83"/>
      <c r="B31" s="85"/>
      <c r="C31" s="8" t="s">
        <v>26</v>
      </c>
      <c r="D31" s="55"/>
      <c r="E31" s="57"/>
      <c r="F31" s="100"/>
      <c r="G31" s="96"/>
    </row>
    <row r="32" spans="1:7" ht="21.75" customHeight="1">
      <c r="A32" s="83"/>
      <c r="B32" s="85"/>
      <c r="C32" s="8" t="s">
        <v>27</v>
      </c>
      <c r="D32" s="55"/>
      <c r="E32" s="57"/>
      <c r="F32" s="100"/>
      <c r="G32" s="96"/>
    </row>
    <row r="33" spans="1:7" ht="23.25" customHeight="1">
      <c r="A33" s="83"/>
      <c r="B33" s="85"/>
      <c r="C33" s="8" t="s">
        <v>28</v>
      </c>
      <c r="D33" s="55"/>
      <c r="E33" s="57"/>
      <c r="F33" s="100"/>
      <c r="G33" s="96"/>
    </row>
    <row r="34" spans="1:7" ht="18.75" customHeight="1">
      <c r="A34" s="83"/>
      <c r="B34" s="85"/>
      <c r="C34" s="8" t="s">
        <v>29</v>
      </c>
      <c r="D34" s="55"/>
      <c r="E34" s="57"/>
      <c r="F34" s="100"/>
      <c r="G34" s="96"/>
    </row>
    <row r="35" spans="1:7" ht="15" customHeight="1">
      <c r="A35" s="83"/>
      <c r="B35" s="85"/>
      <c r="C35" s="47" t="s">
        <v>30</v>
      </c>
      <c r="D35" s="55"/>
      <c r="E35" s="57"/>
      <c r="F35" s="100"/>
      <c r="G35" s="96"/>
    </row>
    <row r="36" spans="1:7" ht="24" customHeight="1">
      <c r="A36" s="101"/>
      <c r="B36" s="110"/>
      <c r="C36" s="6" t="s">
        <v>31</v>
      </c>
      <c r="D36" s="55"/>
      <c r="E36" s="57"/>
      <c r="F36" s="100"/>
      <c r="G36" s="96"/>
    </row>
    <row r="37" spans="1:7" ht="23.25" customHeight="1">
      <c r="A37" s="83" t="s">
        <v>3</v>
      </c>
      <c r="B37" s="85" t="s">
        <v>32</v>
      </c>
      <c r="C37" s="8" t="s">
        <v>33</v>
      </c>
      <c r="D37" s="55" t="s">
        <v>209</v>
      </c>
      <c r="E37" s="57">
        <v>1</v>
      </c>
      <c r="F37" s="100"/>
      <c r="G37" s="96">
        <f>F37*E37</f>
        <v>0</v>
      </c>
    </row>
    <row r="38" spans="1:7" ht="20.25" customHeight="1">
      <c r="A38" s="83"/>
      <c r="B38" s="85"/>
      <c r="C38" s="8" t="s">
        <v>247</v>
      </c>
      <c r="D38" s="55"/>
      <c r="E38" s="57"/>
      <c r="F38" s="100"/>
      <c r="G38" s="96"/>
    </row>
    <row r="39" spans="1:7" ht="21.75" customHeight="1">
      <c r="A39" s="83"/>
      <c r="B39" s="85"/>
      <c r="C39" s="8" t="s">
        <v>34</v>
      </c>
      <c r="D39" s="55"/>
      <c r="E39" s="57"/>
      <c r="F39" s="100"/>
      <c r="G39" s="96"/>
    </row>
    <row r="40" spans="1:7" ht="23.25" customHeight="1">
      <c r="A40" s="83"/>
      <c r="B40" s="85"/>
      <c r="C40" s="8" t="s">
        <v>35</v>
      </c>
      <c r="D40" s="55"/>
      <c r="E40" s="57"/>
      <c r="F40" s="100"/>
      <c r="G40" s="96"/>
    </row>
    <row r="41" spans="1:7" ht="19.5" customHeight="1">
      <c r="A41" s="83"/>
      <c r="B41" s="85"/>
      <c r="C41" s="8" t="s">
        <v>36</v>
      </c>
      <c r="D41" s="55"/>
      <c r="E41" s="57"/>
      <c r="F41" s="100"/>
      <c r="G41" s="96"/>
    </row>
    <row r="42" spans="1:7" ht="21" customHeight="1">
      <c r="A42" s="83"/>
      <c r="B42" s="85"/>
      <c r="C42" s="8" t="s">
        <v>37</v>
      </c>
      <c r="D42" s="55"/>
      <c r="E42" s="57"/>
      <c r="F42" s="100"/>
      <c r="G42" s="96"/>
    </row>
    <row r="43" spans="1:7" ht="23.25" customHeight="1">
      <c r="A43" s="83" t="s">
        <v>38</v>
      </c>
      <c r="B43" s="85" t="s">
        <v>5</v>
      </c>
      <c r="C43" s="8" t="s">
        <v>39</v>
      </c>
      <c r="D43" s="55" t="s">
        <v>155</v>
      </c>
      <c r="E43" s="57">
        <v>1</v>
      </c>
      <c r="F43" s="115"/>
      <c r="G43" s="96">
        <f>E43*F43</f>
        <v>0</v>
      </c>
    </row>
    <row r="44" spans="1:7" ht="21" customHeight="1">
      <c r="A44" s="83"/>
      <c r="B44" s="85"/>
      <c r="C44" s="8" t="s">
        <v>40</v>
      </c>
      <c r="D44" s="55"/>
      <c r="E44" s="57"/>
      <c r="F44" s="115"/>
      <c r="G44" s="96"/>
    </row>
    <row r="45" spans="1:7" ht="51" customHeight="1">
      <c r="A45" s="83"/>
      <c r="B45" s="85"/>
      <c r="C45" s="8" t="s">
        <v>41</v>
      </c>
      <c r="D45" s="55"/>
      <c r="E45" s="57"/>
      <c r="F45" s="115"/>
      <c r="G45" s="96"/>
    </row>
    <row r="46" spans="1:7" ht="42" customHeight="1">
      <c r="A46" s="83"/>
      <c r="B46" s="85"/>
      <c r="C46" s="8" t="s">
        <v>42</v>
      </c>
      <c r="D46" s="55"/>
      <c r="E46" s="57"/>
      <c r="F46" s="115"/>
      <c r="G46" s="96"/>
    </row>
    <row r="47" spans="1:7" ht="49.5" customHeight="1">
      <c r="A47" s="83"/>
      <c r="B47" s="85"/>
      <c r="C47" s="8" t="s">
        <v>239</v>
      </c>
      <c r="D47" s="55"/>
      <c r="E47" s="57"/>
      <c r="F47" s="115"/>
      <c r="G47" s="96"/>
    </row>
    <row r="48" spans="1:7" ht="21" customHeight="1">
      <c r="A48" s="83"/>
      <c r="B48" s="85"/>
      <c r="C48" s="8" t="s">
        <v>43</v>
      </c>
      <c r="D48" s="55"/>
      <c r="E48" s="57"/>
      <c r="F48" s="115"/>
      <c r="G48" s="96"/>
    </row>
    <row r="49" spans="1:7" ht="29.25" customHeight="1">
      <c r="A49" s="83"/>
      <c r="B49" s="85"/>
      <c r="C49" s="117" t="s">
        <v>44</v>
      </c>
      <c r="D49" s="55"/>
      <c r="E49" s="57"/>
      <c r="F49" s="115"/>
      <c r="G49" s="96"/>
    </row>
    <row r="50" spans="1:7" ht="21.75" customHeight="1">
      <c r="A50" s="83"/>
      <c r="B50" s="85"/>
      <c r="C50" s="118"/>
      <c r="D50" s="55"/>
      <c r="E50" s="57"/>
      <c r="F50" s="115"/>
      <c r="G50" s="96"/>
    </row>
    <row r="51" spans="1:7" ht="59.25" customHeight="1">
      <c r="A51" s="83"/>
      <c r="B51" s="85"/>
      <c r="C51" s="8" t="s">
        <v>228</v>
      </c>
      <c r="D51" s="55"/>
      <c r="E51" s="57"/>
      <c r="F51" s="115"/>
      <c r="G51" s="96"/>
    </row>
    <row r="52" spans="1:7" ht="75" customHeight="1">
      <c r="A52" s="83" t="s">
        <v>4</v>
      </c>
      <c r="B52" s="85" t="s">
        <v>45</v>
      </c>
      <c r="C52" s="8" t="s">
        <v>235</v>
      </c>
      <c r="D52" s="55" t="s">
        <v>155</v>
      </c>
      <c r="E52" s="57">
        <v>1</v>
      </c>
      <c r="F52" s="115"/>
      <c r="G52" s="96">
        <f>E52*F52</f>
        <v>0</v>
      </c>
    </row>
    <row r="53" spans="1:7" ht="25.5" customHeight="1">
      <c r="A53" s="83"/>
      <c r="B53" s="85"/>
      <c r="C53" s="8" t="s">
        <v>257</v>
      </c>
      <c r="D53" s="55"/>
      <c r="E53" s="57"/>
      <c r="F53" s="115"/>
      <c r="G53" s="96"/>
    </row>
    <row r="54" spans="1:7" ht="22.5" customHeight="1">
      <c r="A54" s="83"/>
      <c r="B54" s="85"/>
      <c r="C54" s="8" t="s">
        <v>258</v>
      </c>
      <c r="D54" s="55"/>
      <c r="E54" s="57"/>
      <c r="F54" s="115"/>
      <c r="G54" s="96"/>
    </row>
    <row r="55" spans="1:7" ht="25.5" customHeight="1">
      <c r="A55" s="83"/>
      <c r="B55" s="85"/>
      <c r="C55" s="8" t="s">
        <v>46</v>
      </c>
      <c r="D55" s="55"/>
      <c r="E55" s="57"/>
      <c r="F55" s="115"/>
      <c r="G55" s="96"/>
    </row>
    <row r="56" spans="1:7" ht="28.5" customHeight="1">
      <c r="A56" s="83"/>
      <c r="B56" s="85"/>
      <c r="C56" s="8" t="s">
        <v>260</v>
      </c>
      <c r="D56" s="55"/>
      <c r="E56" s="57"/>
      <c r="F56" s="115"/>
      <c r="G56" s="96"/>
    </row>
    <row r="57" spans="1:7" ht="64.5" customHeight="1">
      <c r="A57" s="83"/>
      <c r="B57" s="85"/>
      <c r="C57" s="8" t="s">
        <v>259</v>
      </c>
      <c r="D57" s="55"/>
      <c r="E57" s="57"/>
      <c r="F57" s="115"/>
      <c r="G57" s="96"/>
    </row>
    <row r="58" spans="1:7" ht="38.25" customHeight="1">
      <c r="A58" s="83"/>
      <c r="B58" s="85"/>
      <c r="C58" s="8"/>
      <c r="D58" s="55"/>
      <c r="E58" s="57"/>
      <c r="F58" s="115"/>
      <c r="G58" s="96"/>
    </row>
    <row r="59" spans="1:7" ht="55.5" customHeight="1">
      <c r="A59" s="83"/>
      <c r="B59" s="85"/>
      <c r="C59" s="8" t="s">
        <v>231</v>
      </c>
      <c r="D59" s="55"/>
      <c r="E59" s="57"/>
      <c r="F59" s="115"/>
      <c r="G59" s="96"/>
    </row>
    <row r="60" spans="1:7" ht="0.75" customHeight="1">
      <c r="A60" s="83"/>
      <c r="B60" s="85"/>
      <c r="C60" s="8" t="s">
        <v>47</v>
      </c>
      <c r="D60" s="55"/>
      <c r="E60" s="57"/>
      <c r="F60" s="115"/>
      <c r="G60" s="96"/>
    </row>
    <row r="61" spans="1:7" ht="54.75" customHeight="1">
      <c r="A61" s="83"/>
      <c r="B61" s="85"/>
      <c r="C61" s="8" t="s">
        <v>227</v>
      </c>
      <c r="D61" s="55"/>
      <c r="E61" s="57"/>
      <c r="F61" s="115"/>
      <c r="G61" s="96"/>
    </row>
    <row r="62" spans="1:7" ht="30.75" customHeight="1">
      <c r="A62" s="9" t="s">
        <v>48</v>
      </c>
      <c r="B62" s="8" t="s">
        <v>49</v>
      </c>
      <c r="C62" s="8" t="s">
        <v>50</v>
      </c>
      <c r="D62" s="10" t="s">
        <v>209</v>
      </c>
      <c r="E62" s="11">
        <v>1</v>
      </c>
      <c r="F62" s="48"/>
      <c r="G62" s="49">
        <f>E62*F62</f>
        <v>0</v>
      </c>
    </row>
    <row r="63" spans="1:7" ht="23.25" customHeight="1">
      <c r="A63" s="14" t="s">
        <v>51</v>
      </c>
      <c r="B63" s="6" t="s">
        <v>52</v>
      </c>
      <c r="C63" s="6" t="s">
        <v>53</v>
      </c>
      <c r="D63" s="10" t="s">
        <v>218</v>
      </c>
      <c r="E63" s="11">
        <v>1</v>
      </c>
      <c r="F63" s="48"/>
      <c r="G63" s="49">
        <f>E63*F63</f>
        <v>0</v>
      </c>
    </row>
    <row r="64" spans="1:7" ht="18" customHeight="1">
      <c r="A64" s="50" t="s">
        <v>6</v>
      </c>
      <c r="B64" s="51" t="s">
        <v>54</v>
      </c>
      <c r="C64" s="8" t="s">
        <v>55</v>
      </c>
      <c r="D64" s="55" t="s">
        <v>155</v>
      </c>
      <c r="E64" s="57">
        <v>1</v>
      </c>
      <c r="F64" s="115"/>
      <c r="G64" s="96">
        <f>E64*F64</f>
        <v>0</v>
      </c>
    </row>
    <row r="65" spans="1:7" ht="17.25" customHeight="1">
      <c r="A65" s="50"/>
      <c r="B65" s="51"/>
      <c r="C65" s="8" t="s">
        <v>262</v>
      </c>
      <c r="D65" s="55"/>
      <c r="E65" s="57"/>
      <c r="F65" s="115"/>
      <c r="G65" s="96"/>
    </row>
    <row r="66" spans="1:7" ht="21" customHeight="1">
      <c r="A66" s="50"/>
      <c r="B66" s="51"/>
      <c r="C66" s="8" t="s">
        <v>263</v>
      </c>
      <c r="D66" s="55"/>
      <c r="E66" s="57"/>
      <c r="F66" s="115"/>
      <c r="G66" s="96"/>
    </row>
    <row r="67" spans="1:7" ht="24.75" customHeight="1">
      <c r="A67" s="50"/>
      <c r="B67" s="51"/>
      <c r="C67" s="8" t="s">
        <v>56</v>
      </c>
      <c r="D67" s="55"/>
      <c r="E67" s="57"/>
      <c r="F67" s="115"/>
      <c r="G67" s="96"/>
    </row>
    <row r="68" spans="1:7" ht="24" customHeight="1">
      <c r="A68" s="50"/>
      <c r="B68" s="51"/>
      <c r="C68" s="8" t="s">
        <v>261</v>
      </c>
      <c r="D68" s="55"/>
      <c r="E68" s="57"/>
      <c r="F68" s="115"/>
      <c r="G68" s="96"/>
    </row>
    <row r="69" spans="1:7" ht="50.25" customHeight="1">
      <c r="A69" s="50"/>
      <c r="B69" s="51"/>
      <c r="C69" s="8" t="s">
        <v>228</v>
      </c>
      <c r="D69" s="56"/>
      <c r="E69" s="58"/>
      <c r="F69" s="116"/>
      <c r="G69" s="113"/>
    </row>
    <row r="70" spans="1:7" ht="43.5" customHeight="1">
      <c r="A70" s="109" t="s">
        <v>58</v>
      </c>
      <c r="B70" s="97" t="s">
        <v>57</v>
      </c>
      <c r="C70" s="98"/>
      <c r="D70" s="98"/>
      <c r="E70" s="98"/>
      <c r="F70" s="98"/>
      <c r="G70" s="99"/>
    </row>
    <row r="71" spans="1:7" ht="27" customHeight="1">
      <c r="A71" s="109"/>
      <c r="B71" s="63" t="s">
        <v>59</v>
      </c>
      <c r="C71" s="15" t="s">
        <v>150</v>
      </c>
      <c r="D71" s="129" t="s">
        <v>155</v>
      </c>
      <c r="E71" s="130">
        <v>1</v>
      </c>
      <c r="F71" s="128"/>
      <c r="G71" s="95">
        <f>F71*E71</f>
        <v>0</v>
      </c>
    </row>
    <row r="72" spans="1:7" ht="24.75" customHeight="1">
      <c r="A72" s="109"/>
      <c r="B72" s="53"/>
      <c r="C72" s="16" t="s">
        <v>60</v>
      </c>
      <c r="D72" s="129"/>
      <c r="E72" s="130"/>
      <c r="F72" s="128"/>
      <c r="G72" s="95"/>
    </row>
    <row r="73" spans="1:7" ht="23.25" customHeight="1">
      <c r="A73" s="109"/>
      <c r="B73" s="53"/>
      <c r="C73" s="15" t="s">
        <v>61</v>
      </c>
      <c r="D73" s="129"/>
      <c r="E73" s="130"/>
      <c r="F73" s="128"/>
      <c r="G73" s="95"/>
    </row>
    <row r="74" spans="1:7" ht="29.25" customHeight="1">
      <c r="A74" s="109"/>
      <c r="B74" s="53"/>
      <c r="C74" s="15" t="s">
        <v>62</v>
      </c>
      <c r="D74" s="129"/>
      <c r="E74" s="130"/>
      <c r="F74" s="128"/>
      <c r="G74" s="95"/>
    </row>
    <row r="75" spans="1:7" ht="33.75" customHeight="1">
      <c r="A75" s="109"/>
      <c r="B75" s="53"/>
      <c r="C75" s="15" t="s">
        <v>63</v>
      </c>
      <c r="D75" s="129"/>
      <c r="E75" s="130"/>
      <c r="F75" s="128"/>
      <c r="G75" s="95"/>
    </row>
    <row r="76" spans="1:7" ht="24" customHeight="1">
      <c r="A76" s="109"/>
      <c r="B76" s="53"/>
      <c r="C76" s="15" t="s">
        <v>64</v>
      </c>
      <c r="D76" s="129"/>
      <c r="E76" s="130"/>
      <c r="F76" s="128"/>
      <c r="G76" s="95"/>
    </row>
    <row r="77" spans="1:7" ht="22.5" customHeight="1">
      <c r="A77" s="109"/>
      <c r="B77" s="53"/>
      <c r="C77" s="15" t="s">
        <v>65</v>
      </c>
      <c r="D77" s="129"/>
      <c r="E77" s="130"/>
      <c r="F77" s="128"/>
      <c r="G77" s="95"/>
    </row>
    <row r="78" spans="1:7" ht="24" customHeight="1">
      <c r="A78" s="109"/>
      <c r="B78" s="53"/>
      <c r="C78" s="15" t="s">
        <v>66</v>
      </c>
      <c r="D78" s="129"/>
      <c r="E78" s="130"/>
      <c r="F78" s="128"/>
      <c r="G78" s="95"/>
    </row>
    <row r="79" spans="1:7" ht="20.25" customHeight="1">
      <c r="A79" s="109"/>
      <c r="B79" s="53"/>
      <c r="C79" s="15" t="s">
        <v>67</v>
      </c>
      <c r="D79" s="129"/>
      <c r="E79" s="130"/>
      <c r="F79" s="128"/>
      <c r="G79" s="95"/>
    </row>
    <row r="80" spans="1:7" ht="28.5" customHeight="1">
      <c r="A80" s="109"/>
      <c r="B80" s="53"/>
      <c r="C80" s="15" t="s">
        <v>68</v>
      </c>
      <c r="D80" s="129"/>
      <c r="E80" s="130"/>
      <c r="F80" s="128"/>
      <c r="G80" s="95"/>
    </row>
    <row r="81" spans="1:7" ht="22.5" customHeight="1">
      <c r="A81" s="109"/>
      <c r="B81" s="53"/>
      <c r="C81" s="15" t="s">
        <v>69</v>
      </c>
      <c r="D81" s="129"/>
      <c r="E81" s="130"/>
      <c r="F81" s="128"/>
      <c r="G81" s="95"/>
    </row>
    <row r="82" spans="1:7" ht="26.25" customHeight="1">
      <c r="A82" s="109"/>
      <c r="B82" s="53"/>
      <c r="C82" s="15" t="s">
        <v>70</v>
      </c>
      <c r="D82" s="129"/>
      <c r="E82" s="130"/>
      <c r="F82" s="128"/>
      <c r="G82" s="95"/>
    </row>
    <row r="83" spans="1:7" ht="27" customHeight="1">
      <c r="A83" s="109"/>
      <c r="B83" s="54"/>
      <c r="C83" s="15" t="s">
        <v>71</v>
      </c>
      <c r="D83" s="129"/>
      <c r="E83" s="130"/>
      <c r="F83" s="128"/>
      <c r="G83" s="95"/>
    </row>
    <row r="84" spans="1:7" ht="54" customHeight="1">
      <c r="A84" s="86" t="s">
        <v>72</v>
      </c>
      <c r="B84" s="108" t="s">
        <v>73</v>
      </c>
      <c r="C84" s="17" t="s">
        <v>230</v>
      </c>
      <c r="D84" s="68" t="s">
        <v>155</v>
      </c>
      <c r="E84" s="93">
        <v>1</v>
      </c>
      <c r="F84" s="95"/>
      <c r="G84" s="95">
        <f>E84*F84</f>
        <v>0</v>
      </c>
    </row>
    <row r="85" spans="1:7" ht="36.75" customHeight="1">
      <c r="A85" s="111"/>
      <c r="B85" s="108"/>
      <c r="C85" s="18" t="s">
        <v>74</v>
      </c>
      <c r="D85" s="68"/>
      <c r="E85" s="93"/>
      <c r="F85" s="95"/>
      <c r="G85" s="95"/>
    </row>
    <row r="86" spans="1:7" ht="27" customHeight="1">
      <c r="A86" s="111"/>
      <c r="B86" s="108"/>
      <c r="C86" s="18" t="s">
        <v>75</v>
      </c>
      <c r="D86" s="68"/>
      <c r="E86" s="93"/>
      <c r="F86" s="95"/>
      <c r="G86" s="95"/>
    </row>
    <row r="87" spans="1:7" ht="43.5" customHeight="1">
      <c r="A87" s="111"/>
      <c r="B87" s="108"/>
      <c r="C87" s="18" t="s">
        <v>76</v>
      </c>
      <c r="D87" s="68"/>
      <c r="E87" s="93"/>
      <c r="F87" s="95"/>
      <c r="G87" s="95"/>
    </row>
    <row r="88" spans="1:7" ht="43.5" customHeight="1">
      <c r="A88" s="111"/>
      <c r="B88" s="108"/>
      <c r="C88" s="18" t="s">
        <v>77</v>
      </c>
      <c r="D88" s="68"/>
      <c r="E88" s="93"/>
      <c r="F88" s="95"/>
      <c r="G88" s="95"/>
    </row>
    <row r="89" spans="1:7" ht="66.75" customHeight="1">
      <c r="A89" s="111"/>
      <c r="B89" s="108"/>
      <c r="C89" s="18" t="s">
        <v>78</v>
      </c>
      <c r="D89" s="68"/>
      <c r="E89" s="93"/>
      <c r="F89" s="95"/>
      <c r="G89" s="95"/>
    </row>
    <row r="90" spans="1:7" ht="38.25" customHeight="1">
      <c r="A90" s="111"/>
      <c r="B90" s="108"/>
      <c r="C90" s="18" t="s">
        <v>264</v>
      </c>
      <c r="D90" s="68"/>
      <c r="E90" s="93"/>
      <c r="F90" s="95"/>
      <c r="G90" s="95"/>
    </row>
    <row r="91" spans="1:7" ht="39" customHeight="1">
      <c r="A91" s="111"/>
      <c r="B91" s="108"/>
      <c r="C91" s="18" t="s">
        <v>265</v>
      </c>
      <c r="D91" s="68"/>
      <c r="E91" s="93"/>
      <c r="F91" s="95"/>
      <c r="G91" s="95"/>
    </row>
    <row r="92" spans="1:7" ht="41.25" customHeight="1">
      <c r="A92" s="111"/>
      <c r="B92" s="108"/>
      <c r="C92" s="18" t="s">
        <v>79</v>
      </c>
      <c r="D92" s="68"/>
      <c r="E92" s="93"/>
      <c r="F92" s="95"/>
      <c r="G92" s="95"/>
    </row>
    <row r="93" spans="1:7" ht="23.25" customHeight="1">
      <c r="A93" s="111"/>
      <c r="B93" s="108"/>
      <c r="C93" s="18" t="s">
        <v>80</v>
      </c>
      <c r="D93" s="68"/>
      <c r="E93" s="93"/>
      <c r="F93" s="95"/>
      <c r="G93" s="95"/>
    </row>
    <row r="94" spans="1:7" ht="27.75" customHeight="1">
      <c r="A94" s="111"/>
      <c r="B94" s="108"/>
      <c r="C94" s="18" t="s">
        <v>81</v>
      </c>
      <c r="D94" s="68"/>
      <c r="E94" s="93"/>
      <c r="F94" s="95"/>
      <c r="G94" s="95"/>
    </row>
    <row r="95" spans="1:7" ht="20.25" customHeight="1">
      <c r="A95" s="111"/>
      <c r="B95" s="108"/>
      <c r="C95" s="18" t="s">
        <v>82</v>
      </c>
      <c r="D95" s="68"/>
      <c r="E95" s="93"/>
      <c r="F95" s="95"/>
      <c r="G95" s="95"/>
    </row>
    <row r="96" spans="1:7" ht="27.75" customHeight="1">
      <c r="A96" s="111"/>
      <c r="B96" s="108"/>
      <c r="C96" s="18" t="s">
        <v>83</v>
      </c>
      <c r="D96" s="68"/>
      <c r="E96" s="93"/>
      <c r="F96" s="95"/>
      <c r="G96" s="95"/>
    </row>
    <row r="97" spans="1:7" ht="37.5" customHeight="1">
      <c r="A97" s="111"/>
      <c r="B97" s="108"/>
      <c r="C97" s="18" t="s">
        <v>84</v>
      </c>
      <c r="D97" s="68"/>
      <c r="E97" s="93"/>
      <c r="F97" s="95"/>
      <c r="G97" s="95"/>
    </row>
    <row r="98" spans="1:7" ht="36" customHeight="1">
      <c r="A98" s="111"/>
      <c r="B98" s="108"/>
      <c r="C98" s="18" t="s">
        <v>85</v>
      </c>
      <c r="D98" s="68"/>
      <c r="E98" s="93"/>
      <c r="F98" s="95"/>
      <c r="G98" s="95"/>
    </row>
    <row r="99" spans="1:7" ht="54" customHeight="1">
      <c r="A99" s="111"/>
      <c r="B99" s="108"/>
      <c r="C99" s="18" t="s">
        <v>227</v>
      </c>
      <c r="D99" s="68"/>
      <c r="E99" s="93"/>
      <c r="F99" s="95"/>
      <c r="G99" s="95"/>
    </row>
    <row r="100" spans="1:7" ht="26.25" customHeight="1">
      <c r="A100" s="112"/>
      <c r="B100" s="108"/>
      <c r="C100" s="19" t="s">
        <v>229</v>
      </c>
      <c r="D100" s="68"/>
      <c r="E100" s="93"/>
      <c r="F100" s="95"/>
      <c r="G100" s="95"/>
    </row>
    <row r="101" spans="1:7" ht="21" customHeight="1">
      <c r="A101" s="109" t="s">
        <v>86</v>
      </c>
      <c r="B101" s="110" t="s">
        <v>87</v>
      </c>
      <c r="C101" s="20" t="s">
        <v>88</v>
      </c>
      <c r="D101" s="92" t="s">
        <v>155</v>
      </c>
      <c r="E101" s="94">
        <v>1</v>
      </c>
      <c r="F101" s="102"/>
      <c r="G101" s="102">
        <f>F101*E101</f>
        <v>0</v>
      </c>
    </row>
    <row r="102" spans="1:7" ht="21" customHeight="1">
      <c r="A102" s="109"/>
      <c r="B102" s="119"/>
      <c r="C102" s="20" t="s">
        <v>89</v>
      </c>
      <c r="D102" s="72"/>
      <c r="E102" s="122"/>
      <c r="F102" s="103"/>
      <c r="G102" s="103"/>
    </row>
    <row r="103" spans="1:7" ht="24" customHeight="1">
      <c r="A103" s="109"/>
      <c r="B103" s="119"/>
      <c r="C103" s="20" t="s">
        <v>90</v>
      </c>
      <c r="D103" s="72"/>
      <c r="E103" s="122"/>
      <c r="F103" s="103"/>
      <c r="G103" s="103"/>
    </row>
    <row r="104" spans="1:7" ht="24.75" customHeight="1">
      <c r="A104" s="109"/>
      <c r="B104" s="119"/>
      <c r="C104" s="20" t="s">
        <v>91</v>
      </c>
      <c r="D104" s="72"/>
      <c r="E104" s="122"/>
      <c r="F104" s="103"/>
      <c r="G104" s="103"/>
    </row>
    <row r="105" spans="1:7" ht="24.75" customHeight="1">
      <c r="A105" s="109"/>
      <c r="B105" s="84"/>
      <c r="C105" s="20" t="s">
        <v>92</v>
      </c>
      <c r="D105" s="73"/>
      <c r="E105" s="123"/>
      <c r="F105" s="104"/>
      <c r="G105" s="104"/>
    </row>
    <row r="106" spans="1:7" ht="98.25" customHeight="1">
      <c r="A106" s="86" t="s">
        <v>93</v>
      </c>
      <c r="B106" s="120" t="s">
        <v>94</v>
      </c>
      <c r="C106" s="17" t="s">
        <v>158</v>
      </c>
      <c r="D106" s="92" t="s">
        <v>155</v>
      </c>
      <c r="E106" s="94" t="s">
        <v>159</v>
      </c>
      <c r="F106" s="102"/>
      <c r="G106" s="102">
        <v>0</v>
      </c>
    </row>
    <row r="107" spans="1:7" ht="36.75" customHeight="1">
      <c r="A107" s="112"/>
      <c r="B107" s="121"/>
      <c r="C107" s="19" t="s">
        <v>95</v>
      </c>
      <c r="D107" s="73"/>
      <c r="E107" s="123"/>
      <c r="F107" s="104"/>
      <c r="G107" s="104"/>
    </row>
    <row r="108" spans="1:7" ht="18.75" customHeight="1">
      <c r="A108" s="86" t="s">
        <v>96</v>
      </c>
      <c r="B108" s="108" t="s">
        <v>160</v>
      </c>
      <c r="C108" s="17" t="s">
        <v>97</v>
      </c>
      <c r="D108" s="68" t="s">
        <v>155</v>
      </c>
      <c r="E108" s="93" t="s">
        <v>163</v>
      </c>
      <c r="F108" s="95"/>
      <c r="G108" s="95">
        <f>F108*E108</f>
        <v>0</v>
      </c>
    </row>
    <row r="109" spans="1:7" ht="22.5" customHeight="1">
      <c r="A109" s="111"/>
      <c r="B109" s="108"/>
      <c r="C109" s="18" t="s">
        <v>151</v>
      </c>
      <c r="D109" s="68"/>
      <c r="E109" s="93"/>
      <c r="F109" s="95"/>
      <c r="G109" s="95"/>
    </row>
    <row r="110" spans="1:7" ht="21.75" customHeight="1">
      <c r="A110" s="111"/>
      <c r="B110" s="108"/>
      <c r="C110" s="18" t="s">
        <v>98</v>
      </c>
      <c r="D110" s="68"/>
      <c r="E110" s="93"/>
      <c r="F110" s="95"/>
      <c r="G110" s="95"/>
    </row>
    <row r="111" spans="1:7" ht="22.5" customHeight="1">
      <c r="A111" s="111"/>
      <c r="B111" s="108"/>
      <c r="C111" s="18" t="s">
        <v>99</v>
      </c>
      <c r="D111" s="68"/>
      <c r="E111" s="93"/>
      <c r="F111" s="95"/>
      <c r="G111" s="95"/>
    </row>
    <row r="112" spans="1:7" ht="18.75" customHeight="1">
      <c r="A112" s="111"/>
      <c r="B112" s="108"/>
      <c r="C112" s="18" t="s">
        <v>100</v>
      </c>
      <c r="D112" s="68"/>
      <c r="E112" s="93"/>
      <c r="F112" s="95"/>
      <c r="G112" s="95"/>
    </row>
    <row r="113" spans="1:7" ht="18.75" customHeight="1">
      <c r="A113" s="111"/>
      <c r="B113" s="108"/>
      <c r="C113" s="18" t="s">
        <v>101</v>
      </c>
      <c r="D113" s="68"/>
      <c r="E113" s="93"/>
      <c r="F113" s="95"/>
      <c r="G113" s="95"/>
    </row>
    <row r="114" spans="1:7" ht="12.75" customHeight="1">
      <c r="A114" s="111"/>
      <c r="B114" s="108"/>
      <c r="C114" s="18" t="s">
        <v>102</v>
      </c>
      <c r="D114" s="68"/>
      <c r="E114" s="93"/>
      <c r="F114" s="95"/>
      <c r="G114" s="95"/>
    </row>
    <row r="115" spans="1:7" ht="14.25" customHeight="1">
      <c r="A115" s="111"/>
      <c r="B115" s="108"/>
      <c r="C115" s="18" t="s">
        <v>103</v>
      </c>
      <c r="D115" s="68"/>
      <c r="E115" s="93"/>
      <c r="F115" s="95"/>
      <c r="G115" s="95"/>
    </row>
    <row r="116" spans="1:7" ht="14.25" customHeight="1">
      <c r="A116" s="111"/>
      <c r="B116" s="108"/>
      <c r="C116" s="18" t="s">
        <v>104</v>
      </c>
      <c r="D116" s="68"/>
      <c r="E116" s="93"/>
      <c r="F116" s="95"/>
      <c r="G116" s="95"/>
    </row>
    <row r="117" spans="1:7" ht="15" customHeight="1">
      <c r="A117" s="112"/>
      <c r="B117" s="108"/>
      <c r="C117" s="19" t="s">
        <v>105</v>
      </c>
      <c r="D117" s="68"/>
      <c r="E117" s="93"/>
      <c r="F117" s="95"/>
      <c r="G117" s="95"/>
    </row>
    <row r="118" spans="1:7" ht="15" customHeight="1">
      <c r="A118" s="109" t="s">
        <v>106</v>
      </c>
      <c r="B118" s="110" t="s">
        <v>161</v>
      </c>
      <c r="C118" s="15" t="s">
        <v>97</v>
      </c>
      <c r="D118" s="68" t="s">
        <v>155</v>
      </c>
      <c r="E118" s="93" t="s">
        <v>159</v>
      </c>
      <c r="F118" s="95"/>
      <c r="G118" s="95">
        <f>F118*E118</f>
        <v>0</v>
      </c>
    </row>
    <row r="119" spans="1:7" ht="15">
      <c r="A119" s="109"/>
      <c r="B119" s="119"/>
      <c r="C119" s="15" t="s">
        <v>266</v>
      </c>
      <c r="D119" s="68"/>
      <c r="E119" s="93"/>
      <c r="F119" s="95"/>
      <c r="G119" s="95"/>
    </row>
    <row r="120" spans="1:7" ht="15">
      <c r="A120" s="109"/>
      <c r="B120" s="119"/>
      <c r="C120" s="15" t="s">
        <v>107</v>
      </c>
      <c r="D120" s="68"/>
      <c r="E120" s="93"/>
      <c r="F120" s="95"/>
      <c r="G120" s="95"/>
    </row>
    <row r="121" spans="1:7" ht="14.25" customHeight="1">
      <c r="A121" s="109"/>
      <c r="B121" s="119"/>
      <c r="C121" s="15" t="s">
        <v>108</v>
      </c>
      <c r="D121" s="68"/>
      <c r="E121" s="93"/>
      <c r="F121" s="95"/>
      <c r="G121" s="95"/>
    </row>
    <row r="122" spans="1:7" ht="14.25" customHeight="1">
      <c r="A122" s="109"/>
      <c r="B122" s="119"/>
      <c r="C122" s="15" t="s">
        <v>101</v>
      </c>
      <c r="D122" s="68"/>
      <c r="E122" s="93"/>
      <c r="F122" s="95"/>
      <c r="G122" s="95"/>
    </row>
    <row r="123" spans="1:7" ht="12.75" customHeight="1">
      <c r="A123" s="109"/>
      <c r="B123" s="119"/>
      <c r="C123" s="15" t="s">
        <v>102</v>
      </c>
      <c r="D123" s="68"/>
      <c r="E123" s="93"/>
      <c r="F123" s="95"/>
      <c r="G123" s="95"/>
    </row>
    <row r="124" spans="1:7" ht="27.75" customHeight="1">
      <c r="A124" s="109"/>
      <c r="B124" s="119"/>
      <c r="C124" s="15" t="s">
        <v>109</v>
      </c>
      <c r="D124" s="68"/>
      <c r="E124" s="93"/>
      <c r="F124" s="95"/>
      <c r="G124" s="95"/>
    </row>
    <row r="125" spans="1:7" ht="12.75" customHeight="1">
      <c r="A125" s="109"/>
      <c r="B125" s="119"/>
      <c r="C125" s="15" t="s">
        <v>110</v>
      </c>
      <c r="D125" s="68"/>
      <c r="E125" s="93"/>
      <c r="F125" s="95"/>
      <c r="G125" s="95"/>
    </row>
    <row r="126" spans="1:7" ht="15.75" customHeight="1">
      <c r="A126" s="109"/>
      <c r="B126" s="84"/>
      <c r="C126" s="15" t="s">
        <v>111</v>
      </c>
      <c r="D126" s="68"/>
      <c r="E126" s="93"/>
      <c r="F126" s="95"/>
      <c r="G126" s="95"/>
    </row>
    <row r="127" spans="1:7" ht="39" customHeight="1">
      <c r="A127" s="21" t="s">
        <v>112</v>
      </c>
      <c r="B127" s="8" t="s">
        <v>162</v>
      </c>
      <c r="C127" s="22" t="s">
        <v>164</v>
      </c>
      <c r="D127" s="23" t="s">
        <v>155</v>
      </c>
      <c r="E127" s="24">
        <v>1</v>
      </c>
      <c r="F127" s="25"/>
      <c r="G127" s="25">
        <f>F127*E127</f>
        <v>0</v>
      </c>
    </row>
    <row r="128" spans="1:7" ht="34.5" customHeight="1">
      <c r="A128" s="86" t="s">
        <v>113</v>
      </c>
      <c r="B128" s="108" t="s">
        <v>114</v>
      </c>
      <c r="C128" s="18" t="s">
        <v>115</v>
      </c>
      <c r="D128" s="68" t="s">
        <v>155</v>
      </c>
      <c r="E128" s="93">
        <v>12</v>
      </c>
      <c r="F128" s="95"/>
      <c r="G128" s="95">
        <f>F128*E128</f>
        <v>0</v>
      </c>
    </row>
    <row r="129" spans="1:7" ht="22.5" customHeight="1">
      <c r="A129" s="112"/>
      <c r="B129" s="108"/>
      <c r="C129" s="18" t="s">
        <v>116</v>
      </c>
      <c r="D129" s="68"/>
      <c r="E129" s="93"/>
      <c r="F129" s="95"/>
      <c r="G129" s="95"/>
    </row>
    <row r="130" spans="1:7" ht="14.25" customHeight="1">
      <c r="A130" s="86" t="s">
        <v>117</v>
      </c>
      <c r="B130" s="110" t="s">
        <v>118</v>
      </c>
      <c r="C130" s="17" t="s">
        <v>119</v>
      </c>
      <c r="D130" s="68" t="s">
        <v>155</v>
      </c>
      <c r="E130" s="93">
        <v>2</v>
      </c>
      <c r="F130" s="95"/>
      <c r="G130" s="95">
        <f>F130*E130</f>
        <v>0</v>
      </c>
    </row>
    <row r="131" spans="1:7" ht="13.5" customHeight="1">
      <c r="A131" s="111"/>
      <c r="B131" s="119"/>
      <c r="C131" s="18" t="s">
        <v>120</v>
      </c>
      <c r="D131" s="68"/>
      <c r="E131" s="93"/>
      <c r="F131" s="95"/>
      <c r="G131" s="95"/>
    </row>
    <row r="132" spans="1:7" ht="15">
      <c r="A132" s="111"/>
      <c r="B132" s="119"/>
      <c r="C132" s="18" t="s">
        <v>121</v>
      </c>
      <c r="D132" s="68"/>
      <c r="E132" s="93"/>
      <c r="F132" s="95"/>
      <c r="G132" s="95"/>
    </row>
    <row r="133" spans="1:7" ht="15">
      <c r="A133" s="111"/>
      <c r="B133" s="119"/>
      <c r="C133" s="18" t="s">
        <v>122</v>
      </c>
      <c r="D133" s="68"/>
      <c r="E133" s="93"/>
      <c r="F133" s="95"/>
      <c r="G133" s="95"/>
    </row>
    <row r="134" spans="1:7" ht="15">
      <c r="A134" s="112"/>
      <c r="B134" s="84"/>
      <c r="C134" s="19" t="s">
        <v>123</v>
      </c>
      <c r="D134" s="68"/>
      <c r="E134" s="93"/>
      <c r="F134" s="95"/>
      <c r="G134" s="95"/>
    </row>
    <row r="135" spans="1:7" ht="81" customHeight="1">
      <c r="A135" s="86" t="s">
        <v>124</v>
      </c>
      <c r="B135" s="108" t="s">
        <v>125</v>
      </c>
      <c r="C135" s="26" t="s">
        <v>249</v>
      </c>
      <c r="D135" s="68" t="s">
        <v>155</v>
      </c>
      <c r="E135" s="93">
        <v>1</v>
      </c>
      <c r="F135" s="95"/>
      <c r="G135" s="95">
        <f>F135*E135</f>
        <v>0</v>
      </c>
    </row>
    <row r="136" spans="1:7" ht="60" customHeight="1">
      <c r="A136" s="111"/>
      <c r="B136" s="108"/>
      <c r="C136" s="27" t="s">
        <v>126</v>
      </c>
      <c r="D136" s="68"/>
      <c r="E136" s="93"/>
      <c r="F136" s="95"/>
      <c r="G136" s="95"/>
    </row>
    <row r="137" spans="1:7" ht="51.75" customHeight="1">
      <c r="A137" s="112"/>
      <c r="B137" s="108"/>
      <c r="C137" s="28" t="s">
        <v>221</v>
      </c>
      <c r="D137" s="68"/>
      <c r="E137" s="93"/>
      <c r="F137" s="95"/>
      <c r="G137" s="95"/>
    </row>
    <row r="138" spans="1:7" ht="42" customHeight="1">
      <c r="A138" s="109" t="s">
        <v>127</v>
      </c>
      <c r="B138" s="110" t="s">
        <v>128</v>
      </c>
      <c r="C138" s="15" t="s">
        <v>129</v>
      </c>
      <c r="D138" s="68" t="s">
        <v>155</v>
      </c>
      <c r="E138" s="93">
        <v>24</v>
      </c>
      <c r="F138" s="95"/>
      <c r="G138" s="95">
        <f>F138*E138</f>
        <v>0</v>
      </c>
    </row>
    <row r="139" spans="1:7" ht="57" customHeight="1">
      <c r="A139" s="109"/>
      <c r="B139" s="84"/>
      <c r="C139" s="15" t="s">
        <v>248</v>
      </c>
      <c r="D139" s="68"/>
      <c r="E139" s="93"/>
      <c r="F139" s="95"/>
      <c r="G139" s="95"/>
    </row>
    <row r="140" spans="1:7" ht="21" customHeight="1">
      <c r="A140" s="86" t="s">
        <v>130</v>
      </c>
      <c r="B140" s="108" t="s">
        <v>131</v>
      </c>
      <c r="C140" s="17" t="s">
        <v>132</v>
      </c>
      <c r="D140" s="68" t="s">
        <v>155</v>
      </c>
      <c r="E140" s="93">
        <v>2</v>
      </c>
      <c r="F140" s="95"/>
      <c r="G140" s="95">
        <f>F140*E140</f>
        <v>0</v>
      </c>
    </row>
    <row r="141" spans="1:7" ht="15" customHeight="1">
      <c r="A141" s="111"/>
      <c r="B141" s="108"/>
      <c r="C141" s="18" t="s">
        <v>133</v>
      </c>
      <c r="D141" s="68"/>
      <c r="E141" s="93"/>
      <c r="F141" s="95"/>
      <c r="G141" s="95"/>
    </row>
    <row r="142" spans="1:7" ht="15.75" customHeight="1">
      <c r="A142" s="111"/>
      <c r="B142" s="108"/>
      <c r="C142" s="18" t="s">
        <v>134</v>
      </c>
      <c r="D142" s="68"/>
      <c r="E142" s="93"/>
      <c r="F142" s="95"/>
      <c r="G142" s="95"/>
    </row>
    <row r="143" spans="1:7" ht="15">
      <c r="A143" s="112"/>
      <c r="B143" s="108"/>
      <c r="C143" s="19" t="s">
        <v>135</v>
      </c>
      <c r="D143" s="68"/>
      <c r="E143" s="93"/>
      <c r="F143" s="95"/>
      <c r="G143" s="95"/>
    </row>
    <row r="144" spans="1:7" ht="54.75" customHeight="1">
      <c r="A144" s="29" t="s">
        <v>136</v>
      </c>
      <c r="B144" s="6" t="s">
        <v>137</v>
      </c>
      <c r="C144" s="15" t="s">
        <v>138</v>
      </c>
      <c r="D144" s="23" t="s">
        <v>155</v>
      </c>
      <c r="E144" s="24">
        <v>1</v>
      </c>
      <c r="F144" s="30"/>
      <c r="G144" s="30">
        <f>F144*E144</f>
        <v>0</v>
      </c>
    </row>
    <row r="145" spans="1:7" ht="25.5" customHeight="1">
      <c r="A145" s="86" t="s">
        <v>139</v>
      </c>
      <c r="B145" s="110" t="s">
        <v>140</v>
      </c>
      <c r="C145" s="17" t="s">
        <v>141</v>
      </c>
      <c r="D145" s="68" t="s">
        <v>155</v>
      </c>
      <c r="E145" s="93">
        <v>1</v>
      </c>
      <c r="F145" s="95"/>
      <c r="G145" s="95">
        <f>F145*E145</f>
        <v>0</v>
      </c>
    </row>
    <row r="146" spans="1:7" ht="39.75" customHeight="1">
      <c r="A146" s="111"/>
      <c r="B146" s="119"/>
      <c r="C146" s="15" t="s">
        <v>250</v>
      </c>
      <c r="D146" s="68"/>
      <c r="E146" s="93"/>
      <c r="F146" s="95"/>
      <c r="G146" s="95"/>
    </row>
    <row r="147" spans="1:7" ht="15">
      <c r="A147" s="111"/>
      <c r="B147" s="119"/>
      <c r="C147" s="15" t="s">
        <v>142</v>
      </c>
      <c r="D147" s="68"/>
      <c r="E147" s="93"/>
      <c r="F147" s="95"/>
      <c r="G147" s="95"/>
    </row>
    <row r="148" spans="1:7" ht="20.25" customHeight="1">
      <c r="A148" s="112"/>
      <c r="B148" s="84"/>
      <c r="C148" s="15" t="s">
        <v>251</v>
      </c>
      <c r="D148" s="68"/>
      <c r="E148" s="93"/>
      <c r="F148" s="95"/>
      <c r="G148" s="95"/>
    </row>
    <row r="149" spans="1:7" ht="18" customHeight="1">
      <c r="A149" s="109" t="s">
        <v>143</v>
      </c>
      <c r="B149" s="119" t="s">
        <v>144</v>
      </c>
      <c r="C149" s="17" t="s">
        <v>145</v>
      </c>
      <c r="D149" s="68" t="s">
        <v>155</v>
      </c>
      <c r="E149" s="93">
        <v>1</v>
      </c>
      <c r="F149" s="95"/>
      <c r="G149" s="95">
        <f>F149*E149</f>
        <v>0</v>
      </c>
    </row>
    <row r="150" spans="1:7" ht="69" customHeight="1">
      <c r="A150" s="109"/>
      <c r="B150" s="119"/>
      <c r="C150" s="15" t="s">
        <v>253</v>
      </c>
      <c r="D150" s="68"/>
      <c r="E150" s="93"/>
      <c r="F150" s="95"/>
      <c r="G150" s="95"/>
    </row>
    <row r="151" spans="1:7" ht="29.25" customHeight="1">
      <c r="A151" s="109"/>
      <c r="B151" s="119"/>
      <c r="C151" s="15" t="s">
        <v>142</v>
      </c>
      <c r="D151" s="68"/>
      <c r="E151" s="93"/>
      <c r="F151" s="95"/>
      <c r="G151" s="95"/>
    </row>
    <row r="152" spans="1:7" ht="17.25" customHeight="1">
      <c r="A152" s="109"/>
      <c r="B152" s="84"/>
      <c r="C152" s="15" t="s">
        <v>252</v>
      </c>
      <c r="D152" s="68"/>
      <c r="E152" s="93"/>
      <c r="F152" s="95"/>
      <c r="G152" s="95"/>
    </row>
    <row r="153" spans="1:7" ht="16.5" customHeight="1">
      <c r="A153" s="86" t="s">
        <v>146</v>
      </c>
      <c r="B153" s="108" t="s">
        <v>147</v>
      </c>
      <c r="C153" s="17" t="s">
        <v>148</v>
      </c>
      <c r="D153" s="68" t="s">
        <v>155</v>
      </c>
      <c r="E153" s="93">
        <v>1</v>
      </c>
      <c r="F153" s="95"/>
      <c r="G153" s="95">
        <f>F153*E153</f>
        <v>0</v>
      </c>
    </row>
    <row r="154" spans="1:7" ht="30">
      <c r="A154" s="111"/>
      <c r="B154" s="108"/>
      <c r="C154" s="18" t="s">
        <v>254</v>
      </c>
      <c r="D154" s="68"/>
      <c r="E154" s="93"/>
      <c r="F154" s="95"/>
      <c r="G154" s="95"/>
    </row>
    <row r="155" spans="1:7" ht="15">
      <c r="A155" s="112"/>
      <c r="B155" s="108"/>
      <c r="C155" s="19" t="s">
        <v>252</v>
      </c>
      <c r="D155" s="68"/>
      <c r="E155" s="93"/>
      <c r="F155" s="95"/>
      <c r="G155" s="95"/>
    </row>
    <row r="156" spans="1:7" ht="15">
      <c r="A156" s="109" t="s">
        <v>149</v>
      </c>
      <c r="B156" s="110" t="s">
        <v>5</v>
      </c>
      <c r="C156" s="15" t="s">
        <v>39</v>
      </c>
      <c r="D156" s="68" t="s">
        <v>155</v>
      </c>
      <c r="E156" s="93">
        <v>1</v>
      </c>
      <c r="F156" s="95"/>
      <c r="G156" s="95">
        <f>F156*E156</f>
        <v>0</v>
      </c>
    </row>
    <row r="157" spans="1:7" ht="15" customHeight="1">
      <c r="A157" s="109"/>
      <c r="B157" s="119"/>
      <c r="C157" s="15" t="s">
        <v>40</v>
      </c>
      <c r="D157" s="68"/>
      <c r="E157" s="93"/>
      <c r="F157" s="95"/>
      <c r="G157" s="95"/>
    </row>
    <row r="158" spans="1:7" ht="40.5" customHeight="1">
      <c r="A158" s="109"/>
      <c r="B158" s="119"/>
      <c r="C158" s="15" t="s">
        <v>41</v>
      </c>
      <c r="D158" s="68"/>
      <c r="E158" s="93"/>
      <c r="F158" s="95"/>
      <c r="G158" s="95"/>
    </row>
    <row r="159" spans="1:7" ht="22.5" customHeight="1">
      <c r="A159" s="109"/>
      <c r="B159" s="119"/>
      <c r="C159" s="15" t="s">
        <v>42</v>
      </c>
      <c r="D159" s="68"/>
      <c r="E159" s="93"/>
      <c r="F159" s="95"/>
      <c r="G159" s="95"/>
    </row>
    <row r="160" spans="1:7" ht="30">
      <c r="A160" s="109"/>
      <c r="B160" s="119"/>
      <c r="C160" s="8" t="s">
        <v>239</v>
      </c>
      <c r="D160" s="68"/>
      <c r="E160" s="93"/>
      <c r="F160" s="95"/>
      <c r="G160" s="95"/>
    </row>
    <row r="161" spans="1:7" ht="22.5" customHeight="1">
      <c r="A161" s="109"/>
      <c r="B161" s="119"/>
      <c r="C161" s="15" t="s">
        <v>43</v>
      </c>
      <c r="D161" s="68"/>
      <c r="E161" s="93"/>
      <c r="F161" s="95"/>
      <c r="G161" s="95"/>
    </row>
    <row r="162" spans="1:7" ht="15.75" customHeight="1">
      <c r="A162" s="109"/>
      <c r="B162" s="119"/>
      <c r="C162" s="15" t="s">
        <v>44</v>
      </c>
      <c r="D162" s="68"/>
      <c r="E162" s="93"/>
      <c r="F162" s="95"/>
      <c r="G162" s="95"/>
    </row>
    <row r="163" spans="1:7" ht="42" customHeight="1">
      <c r="A163" s="109"/>
      <c r="B163" s="119"/>
      <c r="C163" s="46"/>
      <c r="D163" s="68"/>
      <c r="E163" s="93"/>
      <c r="F163" s="95"/>
      <c r="G163" s="95"/>
    </row>
    <row r="164" spans="1:7" ht="52.5" customHeight="1">
      <c r="A164" s="109"/>
      <c r="B164" s="124"/>
      <c r="C164" s="8" t="s">
        <v>228</v>
      </c>
      <c r="D164" s="92"/>
      <c r="E164" s="94"/>
      <c r="F164" s="102"/>
      <c r="G164" s="102"/>
    </row>
    <row r="165" spans="1:7" ht="51" customHeight="1">
      <c r="A165" s="131" t="s">
        <v>223</v>
      </c>
      <c r="B165" s="132"/>
      <c r="C165" s="132"/>
      <c r="D165" s="132"/>
      <c r="E165" s="132"/>
      <c r="F165" s="133"/>
      <c r="G165" s="31">
        <f>SUM(G71:G164,G15:G69)</f>
        <v>0</v>
      </c>
    </row>
    <row r="166" spans="1:7">
      <c r="A166" s="7"/>
      <c r="B166" s="7"/>
      <c r="C166" s="7"/>
      <c r="D166" s="7"/>
      <c r="E166" s="7"/>
      <c r="F166" s="7"/>
      <c r="G166" s="7"/>
    </row>
    <row r="167" spans="1:7">
      <c r="A167" s="7"/>
      <c r="B167" s="7"/>
      <c r="C167" s="7"/>
      <c r="D167" s="7"/>
      <c r="E167" s="7"/>
      <c r="F167" s="7"/>
      <c r="G167" s="7"/>
    </row>
    <row r="168" spans="1:7">
      <c r="A168" s="7"/>
      <c r="B168" s="7"/>
      <c r="C168" s="7"/>
      <c r="D168" s="7"/>
      <c r="E168" s="7"/>
      <c r="F168" s="7"/>
      <c r="G168" s="7"/>
    </row>
    <row r="169" spans="1:7">
      <c r="A169" s="7"/>
      <c r="B169" s="7"/>
      <c r="C169" s="7"/>
      <c r="D169" s="7"/>
      <c r="E169" s="7"/>
      <c r="F169" s="7"/>
      <c r="G169" s="7"/>
    </row>
    <row r="170" spans="1:7" ht="30">
      <c r="A170" s="32" t="s">
        <v>10</v>
      </c>
      <c r="B170" s="32" t="s">
        <v>11</v>
      </c>
      <c r="C170" s="32" t="s">
        <v>12</v>
      </c>
      <c r="D170" s="33" t="s">
        <v>0</v>
      </c>
      <c r="E170" s="34" t="s">
        <v>9</v>
      </c>
      <c r="F170" s="34" t="s">
        <v>157</v>
      </c>
      <c r="G170" s="35" t="s">
        <v>156</v>
      </c>
    </row>
    <row r="171" spans="1:7" ht="24.75" customHeight="1">
      <c r="A171" s="134" t="s">
        <v>165</v>
      </c>
      <c r="B171" s="135"/>
      <c r="C171" s="135"/>
      <c r="D171" s="135"/>
      <c r="E171" s="135"/>
      <c r="F171" s="135"/>
      <c r="G171" s="136"/>
    </row>
    <row r="172" spans="1:7" ht="14.25" customHeight="1">
      <c r="A172" s="80" t="s">
        <v>1</v>
      </c>
      <c r="B172" s="139" t="s">
        <v>166</v>
      </c>
      <c r="C172" s="71" t="s">
        <v>267</v>
      </c>
      <c r="D172" s="92" t="s">
        <v>155</v>
      </c>
      <c r="E172" s="58" t="s">
        <v>210</v>
      </c>
      <c r="F172" s="141"/>
      <c r="G172" s="62">
        <f>E172*F172</f>
        <v>0</v>
      </c>
    </row>
    <row r="173" spans="1:7" ht="26.25" customHeight="1">
      <c r="A173" s="80"/>
      <c r="B173" s="139"/>
      <c r="C173" s="72"/>
      <c r="D173" s="72"/>
      <c r="E173" s="140"/>
      <c r="F173" s="142"/>
      <c r="G173" s="144"/>
    </row>
    <row r="174" spans="1:7" ht="15.75" customHeight="1">
      <c r="A174" s="80"/>
      <c r="B174" s="139"/>
      <c r="C174" s="72"/>
      <c r="D174" s="72"/>
      <c r="E174" s="140"/>
      <c r="F174" s="142"/>
      <c r="G174" s="144"/>
    </row>
    <row r="175" spans="1:7" ht="15.75" customHeight="1">
      <c r="A175" s="80"/>
      <c r="B175" s="139"/>
      <c r="C175" s="72"/>
      <c r="D175" s="72"/>
      <c r="E175" s="140"/>
      <c r="F175" s="142"/>
      <c r="G175" s="144"/>
    </row>
    <row r="176" spans="1:7" ht="15.75" customHeight="1">
      <c r="A176" s="80"/>
      <c r="B176" s="139"/>
      <c r="C176" s="72"/>
      <c r="D176" s="72"/>
      <c r="E176" s="140"/>
      <c r="F176" s="142"/>
      <c r="G176" s="144"/>
    </row>
    <row r="177" spans="1:7" ht="15.75" customHeight="1">
      <c r="A177" s="80"/>
      <c r="B177" s="139"/>
      <c r="C177" s="72"/>
      <c r="D177" s="72"/>
      <c r="E177" s="140"/>
      <c r="F177" s="142"/>
      <c r="G177" s="144"/>
    </row>
    <row r="178" spans="1:7" ht="15.75" customHeight="1">
      <c r="A178" s="80"/>
      <c r="B178" s="139"/>
      <c r="C178" s="72"/>
      <c r="D178" s="72"/>
      <c r="E178" s="140"/>
      <c r="F178" s="142"/>
      <c r="G178" s="144"/>
    </row>
    <row r="179" spans="1:7" ht="15.75" customHeight="1">
      <c r="A179" s="80"/>
      <c r="B179" s="139"/>
      <c r="C179" s="72"/>
      <c r="D179" s="72"/>
      <c r="E179" s="140"/>
      <c r="F179" s="142"/>
      <c r="G179" s="144"/>
    </row>
    <row r="180" spans="1:7" ht="15.75" customHeight="1">
      <c r="A180" s="80"/>
      <c r="B180" s="139"/>
      <c r="C180" s="72"/>
      <c r="D180" s="72"/>
      <c r="E180" s="140"/>
      <c r="F180" s="142"/>
      <c r="G180" s="144"/>
    </row>
    <row r="181" spans="1:7" ht="15.75" customHeight="1">
      <c r="A181" s="80"/>
      <c r="B181" s="139"/>
      <c r="C181" s="72"/>
      <c r="D181" s="72"/>
      <c r="E181" s="140"/>
      <c r="F181" s="142"/>
      <c r="G181" s="144"/>
    </row>
    <row r="182" spans="1:7" ht="15.75" customHeight="1">
      <c r="A182" s="80"/>
      <c r="B182" s="139"/>
      <c r="C182" s="72"/>
      <c r="D182" s="72"/>
      <c r="E182" s="140"/>
      <c r="F182" s="142"/>
      <c r="G182" s="144"/>
    </row>
    <row r="183" spans="1:7" ht="28.5" customHeight="1">
      <c r="A183" s="80"/>
      <c r="B183" s="139"/>
      <c r="C183" s="73"/>
      <c r="D183" s="73"/>
      <c r="E183" s="65"/>
      <c r="F183" s="143"/>
      <c r="G183" s="67"/>
    </row>
    <row r="184" spans="1:7" ht="24.95" customHeight="1">
      <c r="A184" s="82" t="s">
        <v>2</v>
      </c>
      <c r="B184" s="121" t="s">
        <v>167</v>
      </c>
      <c r="C184" s="71" t="s">
        <v>243</v>
      </c>
      <c r="D184" s="64" t="s">
        <v>155</v>
      </c>
      <c r="E184" s="57" t="s">
        <v>159</v>
      </c>
      <c r="F184" s="69"/>
      <c r="G184" s="61">
        <f>E184*F184</f>
        <v>0</v>
      </c>
    </row>
    <row r="185" spans="1:7" ht="24.75" customHeight="1">
      <c r="A185" s="83"/>
      <c r="B185" s="137"/>
      <c r="C185" s="74"/>
      <c r="D185" s="55"/>
      <c r="E185" s="57"/>
      <c r="F185" s="69"/>
      <c r="G185" s="61"/>
    </row>
    <row r="186" spans="1:7" ht="24.75" customHeight="1">
      <c r="A186" s="83"/>
      <c r="B186" s="137"/>
      <c r="C186" s="74"/>
      <c r="D186" s="55"/>
      <c r="E186" s="57"/>
      <c r="F186" s="69"/>
      <c r="G186" s="61"/>
    </row>
    <row r="187" spans="1:7" ht="24.75" customHeight="1">
      <c r="A187" s="83"/>
      <c r="B187" s="137"/>
      <c r="C187" s="74"/>
      <c r="D187" s="55"/>
      <c r="E187" s="57"/>
      <c r="F187" s="69"/>
      <c r="G187" s="61"/>
    </row>
    <row r="188" spans="1:7" ht="24.95" customHeight="1">
      <c r="A188" s="83"/>
      <c r="B188" s="137"/>
      <c r="C188" s="74"/>
      <c r="D188" s="55"/>
      <c r="E188" s="57"/>
      <c r="F188" s="69"/>
      <c r="G188" s="61"/>
    </row>
    <row r="189" spans="1:7" ht="24.95" customHeight="1">
      <c r="A189" s="83"/>
      <c r="B189" s="137"/>
      <c r="C189" s="74"/>
      <c r="D189" s="55"/>
      <c r="E189" s="57"/>
      <c r="F189" s="69"/>
      <c r="G189" s="61"/>
    </row>
    <row r="190" spans="1:7" ht="24.95" customHeight="1">
      <c r="A190" s="83"/>
      <c r="B190" s="137"/>
      <c r="C190" s="74"/>
      <c r="D190" s="55"/>
      <c r="E190" s="57"/>
      <c r="F190" s="69"/>
      <c r="G190" s="61"/>
    </row>
    <row r="191" spans="1:7" ht="38.25" customHeight="1">
      <c r="A191" s="83"/>
      <c r="B191" s="137"/>
      <c r="C191" s="74"/>
      <c r="D191" s="55"/>
      <c r="E191" s="57"/>
      <c r="F191" s="69"/>
      <c r="G191" s="61"/>
    </row>
    <row r="192" spans="1:7" ht="24.95" customHeight="1">
      <c r="A192" s="83"/>
      <c r="B192" s="137"/>
      <c r="C192" s="74"/>
      <c r="D192" s="55"/>
      <c r="E192" s="57"/>
      <c r="F192" s="69"/>
      <c r="G192" s="61"/>
    </row>
    <row r="193" spans="1:7" ht="24.95" customHeight="1">
      <c r="A193" s="83"/>
      <c r="B193" s="137"/>
      <c r="C193" s="74"/>
      <c r="D193" s="55"/>
      <c r="E193" s="57"/>
      <c r="F193" s="69"/>
      <c r="G193" s="61"/>
    </row>
    <row r="194" spans="1:7" ht="24.95" customHeight="1">
      <c r="A194" s="83"/>
      <c r="B194" s="137"/>
      <c r="C194" s="74"/>
      <c r="D194" s="55"/>
      <c r="E194" s="57"/>
      <c r="F194" s="69"/>
      <c r="G194" s="61"/>
    </row>
    <row r="195" spans="1:7" ht="24.95" customHeight="1">
      <c r="A195" s="83"/>
      <c r="B195" s="137"/>
      <c r="C195" s="74"/>
      <c r="D195" s="55"/>
      <c r="E195" s="57"/>
      <c r="F195" s="69"/>
      <c r="G195" s="61"/>
    </row>
    <row r="196" spans="1:7" ht="46.5" customHeight="1">
      <c r="A196" s="83"/>
      <c r="B196" s="137"/>
      <c r="C196" s="74"/>
      <c r="D196" s="55"/>
      <c r="E196" s="57"/>
      <c r="F196" s="69"/>
      <c r="G196" s="61"/>
    </row>
    <row r="197" spans="1:7" ht="24.95" customHeight="1">
      <c r="A197" s="83"/>
      <c r="B197" s="137"/>
      <c r="C197" s="74"/>
      <c r="D197" s="55"/>
      <c r="E197" s="57"/>
      <c r="F197" s="69"/>
      <c r="G197" s="61"/>
    </row>
    <row r="198" spans="1:7" ht="24.95" customHeight="1">
      <c r="A198" s="83"/>
      <c r="B198" s="137"/>
      <c r="C198" s="74"/>
      <c r="D198" s="55"/>
      <c r="E198" s="57"/>
      <c r="F198" s="69"/>
      <c r="G198" s="61"/>
    </row>
    <row r="199" spans="1:7" ht="24.95" customHeight="1">
      <c r="A199" s="83"/>
      <c r="B199" s="137"/>
      <c r="C199" s="74"/>
      <c r="D199" s="55"/>
      <c r="E199" s="57"/>
      <c r="F199" s="69"/>
      <c r="G199" s="61"/>
    </row>
    <row r="200" spans="1:7" ht="24.95" customHeight="1">
      <c r="A200" s="83"/>
      <c r="B200" s="137"/>
      <c r="C200" s="74"/>
      <c r="D200" s="55"/>
      <c r="E200" s="57"/>
      <c r="F200" s="69"/>
      <c r="G200" s="61"/>
    </row>
    <row r="201" spans="1:7" ht="36.75" customHeight="1">
      <c r="A201" s="83"/>
      <c r="B201" s="137"/>
      <c r="C201" s="74"/>
      <c r="D201" s="55"/>
      <c r="E201" s="57"/>
      <c r="F201" s="69"/>
      <c r="G201" s="61"/>
    </row>
    <row r="202" spans="1:7" ht="24.95" customHeight="1">
      <c r="A202" s="83"/>
      <c r="B202" s="137"/>
      <c r="C202" s="74"/>
      <c r="D202" s="55"/>
      <c r="E202" s="57"/>
      <c r="F202" s="69"/>
      <c r="G202" s="61"/>
    </row>
    <row r="203" spans="1:7" ht="24.95" customHeight="1">
      <c r="A203" s="83"/>
      <c r="B203" s="137"/>
      <c r="C203" s="74"/>
      <c r="D203" s="55"/>
      <c r="E203" s="57"/>
      <c r="F203" s="69"/>
      <c r="G203" s="61"/>
    </row>
    <row r="204" spans="1:7" ht="24.95" customHeight="1">
      <c r="A204" s="83"/>
      <c r="B204" s="137"/>
      <c r="C204" s="74"/>
      <c r="D204" s="55"/>
      <c r="E204" s="57"/>
      <c r="F204" s="69"/>
      <c r="G204" s="61"/>
    </row>
    <row r="205" spans="1:7" ht="45" customHeight="1">
      <c r="A205" s="83"/>
      <c r="B205" s="137"/>
      <c r="C205" s="74"/>
      <c r="D205" s="55"/>
      <c r="E205" s="57"/>
      <c r="F205" s="69"/>
      <c r="G205" s="61"/>
    </row>
    <row r="206" spans="1:7" ht="24.6" hidden="1" customHeight="1">
      <c r="A206" s="83"/>
      <c r="B206" s="137"/>
      <c r="C206" s="74"/>
      <c r="D206" s="55"/>
      <c r="E206" s="57"/>
      <c r="F206" s="69"/>
      <c r="G206" s="61"/>
    </row>
    <row r="207" spans="1:7">
      <c r="A207" s="83"/>
      <c r="B207" s="137"/>
      <c r="C207" s="74"/>
      <c r="D207" s="55"/>
      <c r="E207" s="57"/>
      <c r="F207" s="69"/>
      <c r="G207" s="61"/>
    </row>
    <row r="208" spans="1:7" ht="24.75" hidden="1" customHeight="1">
      <c r="A208" s="101"/>
      <c r="B208" s="138"/>
      <c r="C208" s="75"/>
      <c r="D208" s="55"/>
      <c r="E208" s="57"/>
      <c r="F208" s="69"/>
      <c r="G208" s="61"/>
    </row>
    <row r="209" spans="1:7" ht="409.5" customHeight="1">
      <c r="A209" s="78" t="s">
        <v>3</v>
      </c>
      <c r="B209" s="76" t="s">
        <v>168</v>
      </c>
      <c r="C209" s="36" t="s">
        <v>271</v>
      </c>
      <c r="D209" s="39" t="s">
        <v>216</v>
      </c>
      <c r="E209" s="40" t="s">
        <v>207</v>
      </c>
      <c r="F209" s="43"/>
      <c r="G209" s="42">
        <f>F209*E209</f>
        <v>0</v>
      </c>
    </row>
    <row r="210" spans="1:7" ht="285" customHeight="1">
      <c r="A210" s="79"/>
      <c r="B210" s="77"/>
      <c r="C210" s="37" t="s">
        <v>268</v>
      </c>
      <c r="D210" s="39" t="s">
        <v>216</v>
      </c>
      <c r="E210" s="41">
        <v>2</v>
      </c>
      <c r="F210" s="44"/>
      <c r="G210" s="42">
        <f>F210*E210</f>
        <v>0</v>
      </c>
    </row>
    <row r="211" spans="1:7" ht="234" customHeight="1">
      <c r="A211" s="80" t="s">
        <v>38</v>
      </c>
      <c r="B211" s="81" t="s">
        <v>169</v>
      </c>
      <c r="C211" s="80" t="s">
        <v>172</v>
      </c>
      <c r="D211" s="68" t="s">
        <v>155</v>
      </c>
      <c r="E211" s="57" t="s">
        <v>159</v>
      </c>
      <c r="F211" s="69"/>
      <c r="G211" s="61">
        <f>E214*F214</f>
        <v>0</v>
      </c>
    </row>
    <row r="212" spans="1:7" ht="234" customHeight="1">
      <c r="A212" s="80"/>
      <c r="B212" s="81"/>
      <c r="C212" s="80"/>
      <c r="D212" s="68"/>
      <c r="E212" s="57"/>
      <c r="F212" s="69"/>
      <c r="G212" s="61"/>
    </row>
    <row r="213" spans="1:7" ht="234" customHeight="1">
      <c r="A213" s="80"/>
      <c r="B213" s="81"/>
      <c r="C213" s="80"/>
      <c r="D213" s="68"/>
      <c r="E213" s="57"/>
      <c r="F213" s="69"/>
      <c r="G213" s="61"/>
    </row>
    <row r="214" spans="1:7" ht="15" customHeight="1">
      <c r="A214" s="80"/>
      <c r="B214" s="81"/>
      <c r="C214" s="80"/>
      <c r="D214" s="68"/>
      <c r="E214" s="57"/>
      <c r="F214" s="69"/>
      <c r="G214" s="61"/>
    </row>
    <row r="215" spans="1:7" ht="15" customHeight="1">
      <c r="A215" s="80"/>
      <c r="B215" s="81"/>
      <c r="C215" s="80"/>
      <c r="D215" s="68"/>
      <c r="E215" s="57"/>
      <c r="F215" s="69"/>
      <c r="G215" s="61"/>
    </row>
    <row r="216" spans="1:7" ht="15" customHeight="1">
      <c r="A216" s="80"/>
      <c r="B216" s="81"/>
      <c r="C216" s="80"/>
      <c r="D216" s="68"/>
      <c r="E216" s="57"/>
      <c r="F216" s="69"/>
      <c r="G216" s="61"/>
    </row>
    <row r="217" spans="1:7" ht="15" customHeight="1">
      <c r="A217" s="80"/>
      <c r="B217" s="81"/>
      <c r="C217" s="80"/>
      <c r="D217" s="68"/>
      <c r="E217" s="57"/>
      <c r="F217" s="69"/>
      <c r="G217" s="61"/>
    </row>
    <row r="218" spans="1:7" ht="15" customHeight="1">
      <c r="A218" s="80"/>
      <c r="B218" s="81"/>
      <c r="C218" s="80"/>
      <c r="D218" s="68"/>
      <c r="E218" s="57"/>
      <c r="F218" s="69"/>
      <c r="G218" s="61"/>
    </row>
    <row r="219" spans="1:7" ht="15" customHeight="1">
      <c r="A219" s="80"/>
      <c r="B219" s="81"/>
      <c r="C219" s="80"/>
      <c r="D219" s="68"/>
      <c r="E219" s="57"/>
      <c r="F219" s="69"/>
      <c r="G219" s="61"/>
    </row>
    <row r="220" spans="1:7" ht="15" customHeight="1">
      <c r="A220" s="80"/>
      <c r="B220" s="81"/>
      <c r="C220" s="80"/>
      <c r="D220" s="68"/>
      <c r="E220" s="57"/>
      <c r="F220" s="69"/>
      <c r="G220" s="61"/>
    </row>
    <row r="221" spans="1:7" ht="15" customHeight="1">
      <c r="A221" s="80"/>
      <c r="B221" s="81"/>
      <c r="C221" s="80"/>
      <c r="D221" s="68"/>
      <c r="E221" s="57"/>
      <c r="F221" s="69"/>
      <c r="G221" s="61"/>
    </row>
    <row r="222" spans="1:7" ht="15" customHeight="1">
      <c r="A222" s="80"/>
      <c r="B222" s="81"/>
      <c r="C222" s="80"/>
      <c r="D222" s="68"/>
      <c r="E222" s="57"/>
      <c r="F222" s="69"/>
      <c r="G222" s="61"/>
    </row>
    <row r="223" spans="1:7" ht="38.25" customHeight="1">
      <c r="A223" s="80"/>
      <c r="B223" s="81"/>
      <c r="C223" s="80"/>
      <c r="D223" s="68"/>
      <c r="E223" s="57"/>
      <c r="F223" s="69"/>
      <c r="G223" s="61"/>
    </row>
    <row r="224" spans="1:7" ht="15" customHeight="1">
      <c r="A224" s="82" t="s">
        <v>4</v>
      </c>
      <c r="B224" s="84" t="s">
        <v>170</v>
      </c>
      <c r="C224" s="63" t="s">
        <v>269</v>
      </c>
      <c r="D224" s="64" t="s">
        <v>155</v>
      </c>
      <c r="E224" s="65" t="s">
        <v>159</v>
      </c>
      <c r="F224" s="66"/>
      <c r="G224" s="67">
        <f>E224*F224</f>
        <v>0</v>
      </c>
    </row>
    <row r="225" spans="1:7" ht="15" customHeight="1">
      <c r="A225" s="83"/>
      <c r="B225" s="85"/>
      <c r="C225" s="53"/>
      <c r="D225" s="55"/>
      <c r="E225" s="57"/>
      <c r="F225" s="59"/>
      <c r="G225" s="61"/>
    </row>
    <row r="226" spans="1:7" ht="15" customHeight="1">
      <c r="A226" s="83"/>
      <c r="B226" s="85"/>
      <c r="C226" s="53"/>
      <c r="D226" s="55"/>
      <c r="E226" s="57"/>
      <c r="F226" s="59"/>
      <c r="G226" s="61"/>
    </row>
    <row r="227" spans="1:7" ht="15" customHeight="1">
      <c r="A227" s="83"/>
      <c r="B227" s="85"/>
      <c r="C227" s="53"/>
      <c r="D227" s="55"/>
      <c r="E227" s="57"/>
      <c r="F227" s="59"/>
      <c r="G227" s="61"/>
    </row>
    <row r="228" spans="1:7" ht="15" customHeight="1">
      <c r="A228" s="83"/>
      <c r="B228" s="85"/>
      <c r="C228" s="53"/>
      <c r="D228" s="55"/>
      <c r="E228" s="57"/>
      <c r="F228" s="59"/>
      <c r="G228" s="61"/>
    </row>
    <row r="229" spans="1:7" ht="15" customHeight="1">
      <c r="A229" s="83"/>
      <c r="B229" s="85"/>
      <c r="C229" s="53"/>
      <c r="D229" s="55"/>
      <c r="E229" s="57"/>
      <c r="F229" s="59"/>
      <c r="G229" s="61"/>
    </row>
    <row r="230" spans="1:7" ht="15" customHeight="1">
      <c r="A230" s="83"/>
      <c r="B230" s="85"/>
      <c r="C230" s="53"/>
      <c r="D230" s="55"/>
      <c r="E230" s="57"/>
      <c r="F230" s="59"/>
      <c r="G230" s="61"/>
    </row>
    <row r="231" spans="1:7" ht="45.75" customHeight="1">
      <c r="A231" s="83"/>
      <c r="B231" s="85"/>
      <c r="C231" s="53"/>
      <c r="D231" s="55"/>
      <c r="E231" s="57"/>
      <c r="F231" s="59"/>
      <c r="G231" s="61"/>
    </row>
    <row r="232" spans="1:7" ht="15" customHeight="1">
      <c r="A232" s="83"/>
      <c r="B232" s="85"/>
      <c r="C232" s="53"/>
      <c r="D232" s="55"/>
      <c r="E232" s="57"/>
      <c r="F232" s="59"/>
      <c r="G232" s="61"/>
    </row>
    <row r="233" spans="1:7" ht="46.5" customHeight="1">
      <c r="A233" s="83"/>
      <c r="B233" s="85"/>
      <c r="C233" s="54"/>
      <c r="D233" s="55"/>
      <c r="E233" s="57"/>
      <c r="F233" s="59"/>
      <c r="G233" s="61"/>
    </row>
    <row r="234" spans="1:7" ht="16.5" thickBot="1">
      <c r="A234" s="9" t="s">
        <v>48</v>
      </c>
      <c r="B234" s="8" t="s">
        <v>171</v>
      </c>
      <c r="C234" s="8"/>
      <c r="D234" s="10" t="s">
        <v>216</v>
      </c>
      <c r="E234" s="11" t="s">
        <v>207</v>
      </c>
      <c r="F234" s="12"/>
      <c r="G234" s="13">
        <f>E234*F234</f>
        <v>0</v>
      </c>
    </row>
    <row r="235" spans="1:7" ht="144.75" customHeight="1" thickBot="1">
      <c r="A235" s="14" t="s">
        <v>51</v>
      </c>
      <c r="B235" s="6" t="s">
        <v>217</v>
      </c>
      <c r="C235" s="6" t="s">
        <v>270</v>
      </c>
      <c r="D235" s="38" t="s">
        <v>216</v>
      </c>
      <c r="E235" s="11" t="s">
        <v>159</v>
      </c>
      <c r="F235" s="12"/>
      <c r="G235" s="13">
        <f>E235*F235</f>
        <v>0</v>
      </c>
    </row>
    <row r="236" spans="1:7" ht="15" customHeight="1">
      <c r="A236" s="50" t="s">
        <v>6</v>
      </c>
      <c r="B236" s="51" t="s">
        <v>219</v>
      </c>
      <c r="C236" s="52" t="s">
        <v>236</v>
      </c>
      <c r="D236" s="55" t="s">
        <v>218</v>
      </c>
      <c r="E236" s="57" t="s">
        <v>159</v>
      </c>
      <c r="F236" s="59"/>
      <c r="G236" s="61">
        <f>E236*F236</f>
        <v>0</v>
      </c>
    </row>
    <row r="237" spans="1:7" ht="15" customHeight="1">
      <c r="A237" s="50"/>
      <c r="B237" s="51"/>
      <c r="C237" s="53"/>
      <c r="D237" s="55"/>
      <c r="E237" s="57"/>
      <c r="F237" s="59"/>
      <c r="G237" s="61"/>
    </row>
    <row r="238" spans="1:7" ht="15" customHeight="1">
      <c r="A238" s="50"/>
      <c r="B238" s="51"/>
      <c r="C238" s="53"/>
      <c r="D238" s="55"/>
      <c r="E238" s="57"/>
      <c r="F238" s="59"/>
      <c r="G238" s="61"/>
    </row>
    <row r="239" spans="1:7" ht="15" customHeight="1">
      <c r="A239" s="50"/>
      <c r="B239" s="51"/>
      <c r="C239" s="53"/>
      <c r="D239" s="55"/>
      <c r="E239" s="57"/>
      <c r="F239" s="59"/>
      <c r="G239" s="61"/>
    </row>
    <row r="240" spans="1:7" ht="15" customHeight="1">
      <c r="A240" s="50"/>
      <c r="B240" s="51"/>
      <c r="C240" s="53"/>
      <c r="D240" s="55"/>
      <c r="E240" s="57"/>
      <c r="F240" s="59"/>
      <c r="G240" s="61"/>
    </row>
    <row r="241" spans="1:7" ht="15" customHeight="1">
      <c r="A241" s="50"/>
      <c r="B241" s="51"/>
      <c r="C241" s="53"/>
      <c r="D241" s="55"/>
      <c r="E241" s="57"/>
      <c r="F241" s="59"/>
      <c r="G241" s="61"/>
    </row>
    <row r="242" spans="1:7" ht="15" customHeight="1">
      <c r="A242" s="50"/>
      <c r="B242" s="51"/>
      <c r="C242" s="53"/>
      <c r="D242" s="55"/>
      <c r="E242" s="57"/>
      <c r="F242" s="59"/>
      <c r="G242" s="61"/>
    </row>
    <row r="243" spans="1:7" ht="15" customHeight="1">
      <c r="A243" s="50"/>
      <c r="B243" s="51"/>
      <c r="C243" s="53"/>
      <c r="D243" s="55"/>
      <c r="E243" s="57"/>
      <c r="F243" s="59"/>
      <c r="G243" s="61"/>
    </row>
    <row r="244" spans="1:7" ht="45.75" customHeight="1">
      <c r="A244" s="50"/>
      <c r="B244" s="51"/>
      <c r="C244" s="54"/>
      <c r="D244" s="56"/>
      <c r="E244" s="58"/>
      <c r="F244" s="60"/>
      <c r="G244" s="62"/>
    </row>
    <row r="245" spans="1:7" ht="14.25" customHeight="1">
      <c r="A245" s="50" t="s">
        <v>58</v>
      </c>
      <c r="B245" s="51" t="s">
        <v>183</v>
      </c>
      <c r="C245" s="52" t="s">
        <v>182</v>
      </c>
      <c r="D245" s="55" t="s">
        <v>209</v>
      </c>
      <c r="E245" s="57" t="s">
        <v>159</v>
      </c>
      <c r="F245" s="59"/>
      <c r="G245" s="61">
        <f>E245*F245</f>
        <v>0</v>
      </c>
    </row>
    <row r="246" spans="1:7" ht="14.25" customHeight="1">
      <c r="A246" s="50"/>
      <c r="B246" s="51"/>
      <c r="C246" s="53"/>
      <c r="D246" s="55"/>
      <c r="E246" s="57"/>
      <c r="F246" s="59"/>
      <c r="G246" s="61"/>
    </row>
    <row r="247" spans="1:7" ht="14.25" customHeight="1">
      <c r="A247" s="50"/>
      <c r="B247" s="51"/>
      <c r="C247" s="53"/>
      <c r="D247" s="55"/>
      <c r="E247" s="57"/>
      <c r="F247" s="59"/>
      <c r="G247" s="61"/>
    </row>
    <row r="248" spans="1:7" ht="14.25" customHeight="1">
      <c r="A248" s="50"/>
      <c r="B248" s="51"/>
      <c r="C248" s="53"/>
      <c r="D248" s="55"/>
      <c r="E248" s="57"/>
      <c r="F248" s="59"/>
      <c r="G248" s="61"/>
    </row>
    <row r="249" spans="1:7" ht="14.25" customHeight="1">
      <c r="A249" s="50"/>
      <c r="B249" s="51"/>
      <c r="C249" s="53"/>
      <c r="D249" s="55"/>
      <c r="E249" s="57"/>
      <c r="F249" s="59"/>
      <c r="G249" s="61"/>
    </row>
    <row r="250" spans="1:7" ht="14.25" customHeight="1">
      <c r="A250" s="50"/>
      <c r="B250" s="51"/>
      <c r="C250" s="53"/>
      <c r="D250" s="55"/>
      <c r="E250" s="57"/>
      <c r="F250" s="59"/>
      <c r="G250" s="61"/>
    </row>
    <row r="251" spans="1:7" ht="14.25" customHeight="1">
      <c r="A251" s="50"/>
      <c r="B251" s="51"/>
      <c r="C251" s="53"/>
      <c r="D251" s="55"/>
      <c r="E251" s="57"/>
      <c r="F251" s="59"/>
      <c r="G251" s="61"/>
    </row>
    <row r="252" spans="1:7" ht="5.25" customHeight="1">
      <c r="A252" s="50"/>
      <c r="B252" s="51"/>
      <c r="C252" s="53"/>
      <c r="D252" s="55"/>
      <c r="E252" s="57"/>
      <c r="F252" s="59"/>
      <c r="G252" s="61"/>
    </row>
    <row r="253" spans="1:7" ht="14.25" hidden="1" customHeight="1">
      <c r="A253" s="50"/>
      <c r="B253" s="51"/>
      <c r="C253" s="54"/>
      <c r="D253" s="56"/>
      <c r="E253" s="58"/>
      <c r="F253" s="60"/>
      <c r="G253" s="62"/>
    </row>
    <row r="254" spans="1:7" ht="14.25" customHeight="1">
      <c r="A254" s="50" t="s">
        <v>72</v>
      </c>
      <c r="B254" s="51" t="s">
        <v>185</v>
      </c>
      <c r="C254" s="52" t="s">
        <v>184</v>
      </c>
      <c r="D254" s="55" t="s">
        <v>209</v>
      </c>
      <c r="E254" s="57" t="s">
        <v>159</v>
      </c>
      <c r="F254" s="59"/>
      <c r="G254" s="61">
        <f>E254*F254</f>
        <v>0</v>
      </c>
    </row>
    <row r="255" spans="1:7" ht="14.25" customHeight="1">
      <c r="A255" s="50"/>
      <c r="B255" s="51"/>
      <c r="C255" s="53"/>
      <c r="D255" s="55"/>
      <c r="E255" s="57"/>
      <c r="F255" s="59"/>
      <c r="G255" s="61"/>
    </row>
    <row r="256" spans="1:7" ht="14.25" customHeight="1">
      <c r="A256" s="50"/>
      <c r="B256" s="51"/>
      <c r="C256" s="53"/>
      <c r="D256" s="55"/>
      <c r="E256" s="57"/>
      <c r="F256" s="59"/>
      <c r="G256" s="61"/>
    </row>
    <row r="257" spans="1:7" ht="14.25" customHeight="1">
      <c r="A257" s="50"/>
      <c r="B257" s="51"/>
      <c r="C257" s="53"/>
      <c r="D257" s="55"/>
      <c r="E257" s="57"/>
      <c r="F257" s="59"/>
      <c r="G257" s="61"/>
    </row>
    <row r="258" spans="1:7" ht="14.25" customHeight="1">
      <c r="A258" s="50"/>
      <c r="B258" s="51"/>
      <c r="C258" s="53"/>
      <c r="D258" s="55"/>
      <c r="E258" s="57"/>
      <c r="F258" s="59"/>
      <c r="G258" s="61"/>
    </row>
    <row r="259" spans="1:7" ht="14.25" customHeight="1">
      <c r="A259" s="50"/>
      <c r="B259" s="51"/>
      <c r="C259" s="53"/>
      <c r="D259" s="55"/>
      <c r="E259" s="57"/>
      <c r="F259" s="59"/>
      <c r="G259" s="61"/>
    </row>
    <row r="260" spans="1:7" ht="14.25" customHeight="1">
      <c r="A260" s="50"/>
      <c r="B260" s="51"/>
      <c r="C260" s="53"/>
      <c r="D260" s="55"/>
      <c r="E260" s="57"/>
      <c r="F260" s="59"/>
      <c r="G260" s="61"/>
    </row>
    <row r="261" spans="1:7" ht="14.25" customHeight="1">
      <c r="A261" s="50"/>
      <c r="B261" s="51"/>
      <c r="C261" s="53"/>
      <c r="D261" s="55"/>
      <c r="E261" s="57"/>
      <c r="F261" s="59"/>
      <c r="G261" s="61"/>
    </row>
    <row r="262" spans="1:7" ht="14.25" customHeight="1">
      <c r="A262" s="50"/>
      <c r="B262" s="51"/>
      <c r="C262" s="54"/>
      <c r="D262" s="56"/>
      <c r="E262" s="58"/>
      <c r="F262" s="60"/>
      <c r="G262" s="62"/>
    </row>
    <row r="263" spans="1:7" ht="291.75" customHeight="1">
      <c r="A263" s="50" t="s">
        <v>86</v>
      </c>
      <c r="B263" s="51" t="s">
        <v>186</v>
      </c>
      <c r="C263" s="52" t="s">
        <v>242</v>
      </c>
      <c r="D263" s="55" t="s">
        <v>209</v>
      </c>
      <c r="E263" s="57" t="s">
        <v>159</v>
      </c>
      <c r="F263" s="59"/>
      <c r="G263" s="61">
        <f t="shared" ref="G263" si="0">E263*F263</f>
        <v>0</v>
      </c>
    </row>
    <row r="264" spans="1:7">
      <c r="A264" s="50"/>
      <c r="B264" s="51"/>
      <c r="C264" s="53"/>
      <c r="D264" s="55"/>
      <c r="E264" s="57"/>
      <c r="F264" s="59"/>
      <c r="G264" s="61"/>
    </row>
    <row r="265" spans="1:7">
      <c r="A265" s="50"/>
      <c r="B265" s="51"/>
      <c r="C265" s="53"/>
      <c r="D265" s="55"/>
      <c r="E265" s="57"/>
      <c r="F265" s="59"/>
      <c r="G265" s="61"/>
    </row>
    <row r="266" spans="1:7">
      <c r="A266" s="50"/>
      <c r="B266" s="51"/>
      <c r="C266" s="53"/>
      <c r="D266" s="55"/>
      <c r="E266" s="57"/>
      <c r="F266" s="59"/>
      <c r="G266" s="61"/>
    </row>
    <row r="267" spans="1:7">
      <c r="A267" s="50"/>
      <c r="B267" s="51"/>
      <c r="C267" s="53"/>
      <c r="D267" s="55"/>
      <c r="E267" s="57"/>
      <c r="F267" s="59"/>
      <c r="G267" s="61"/>
    </row>
    <row r="268" spans="1:7">
      <c r="A268" s="50"/>
      <c r="B268" s="51"/>
      <c r="C268" s="53"/>
      <c r="D268" s="55"/>
      <c r="E268" s="57"/>
      <c r="F268" s="59"/>
      <c r="G268" s="61"/>
    </row>
    <row r="269" spans="1:7">
      <c r="A269" s="50"/>
      <c r="B269" s="51"/>
      <c r="C269" s="53"/>
      <c r="D269" s="55"/>
      <c r="E269" s="57"/>
      <c r="F269" s="59"/>
      <c r="G269" s="61"/>
    </row>
    <row r="270" spans="1:7">
      <c r="A270" s="50"/>
      <c r="B270" s="51"/>
      <c r="C270" s="53"/>
      <c r="D270" s="55"/>
      <c r="E270" s="57"/>
      <c r="F270" s="59"/>
      <c r="G270" s="61"/>
    </row>
    <row r="271" spans="1:7">
      <c r="A271" s="50"/>
      <c r="B271" s="51"/>
      <c r="C271" s="54"/>
      <c r="D271" s="56"/>
      <c r="E271" s="58"/>
      <c r="F271" s="60"/>
      <c r="G271" s="62"/>
    </row>
    <row r="272" spans="1:7">
      <c r="A272" s="50" t="s">
        <v>93</v>
      </c>
      <c r="B272" s="51" t="s">
        <v>187</v>
      </c>
      <c r="C272" s="52" t="s">
        <v>212</v>
      </c>
      <c r="D272" s="55" t="s">
        <v>209</v>
      </c>
      <c r="E272" s="57" t="s">
        <v>159</v>
      </c>
      <c r="F272" s="59"/>
      <c r="G272" s="61">
        <f t="shared" ref="G272" si="1">E272*F272</f>
        <v>0</v>
      </c>
    </row>
    <row r="273" spans="1:7">
      <c r="A273" s="50"/>
      <c r="B273" s="51"/>
      <c r="C273" s="53"/>
      <c r="D273" s="55"/>
      <c r="E273" s="57"/>
      <c r="F273" s="59"/>
      <c r="G273" s="61"/>
    </row>
    <row r="274" spans="1:7">
      <c r="A274" s="50"/>
      <c r="B274" s="51"/>
      <c r="C274" s="53"/>
      <c r="D274" s="55"/>
      <c r="E274" s="57"/>
      <c r="F274" s="59"/>
      <c r="G274" s="61"/>
    </row>
    <row r="275" spans="1:7">
      <c r="A275" s="50"/>
      <c r="B275" s="51"/>
      <c r="C275" s="53"/>
      <c r="D275" s="55"/>
      <c r="E275" s="57"/>
      <c r="F275" s="59"/>
      <c r="G275" s="61"/>
    </row>
    <row r="276" spans="1:7">
      <c r="A276" s="50"/>
      <c r="B276" s="51"/>
      <c r="C276" s="53"/>
      <c r="D276" s="55"/>
      <c r="E276" s="57"/>
      <c r="F276" s="59"/>
      <c r="G276" s="61"/>
    </row>
    <row r="277" spans="1:7">
      <c r="A277" s="50"/>
      <c r="B277" s="51"/>
      <c r="C277" s="53"/>
      <c r="D277" s="55"/>
      <c r="E277" s="57"/>
      <c r="F277" s="59"/>
      <c r="G277" s="61"/>
    </row>
    <row r="278" spans="1:7">
      <c r="A278" s="50"/>
      <c r="B278" s="51"/>
      <c r="C278" s="53"/>
      <c r="D278" s="55"/>
      <c r="E278" s="57"/>
      <c r="F278" s="59"/>
      <c r="G278" s="61"/>
    </row>
    <row r="279" spans="1:7">
      <c r="A279" s="50"/>
      <c r="B279" s="51"/>
      <c r="C279" s="53"/>
      <c r="D279" s="55"/>
      <c r="E279" s="57"/>
      <c r="F279" s="59"/>
      <c r="G279" s="61"/>
    </row>
    <row r="280" spans="1:7">
      <c r="A280" s="50"/>
      <c r="B280" s="51"/>
      <c r="C280" s="54"/>
      <c r="D280" s="56"/>
      <c r="E280" s="58"/>
      <c r="F280" s="60"/>
      <c r="G280" s="62"/>
    </row>
    <row r="281" spans="1:7" ht="60" customHeight="1">
      <c r="A281" s="50" t="s">
        <v>96</v>
      </c>
      <c r="B281" s="51" t="s">
        <v>188</v>
      </c>
      <c r="C281" s="52" t="s">
        <v>189</v>
      </c>
      <c r="D281" s="55" t="s">
        <v>209</v>
      </c>
      <c r="E281" s="57" t="s">
        <v>159</v>
      </c>
      <c r="F281" s="59"/>
      <c r="G281" s="61">
        <f t="shared" ref="G281" si="2">E281*F281</f>
        <v>0</v>
      </c>
    </row>
    <row r="282" spans="1:7">
      <c r="A282" s="50"/>
      <c r="B282" s="51"/>
      <c r="C282" s="53"/>
      <c r="D282" s="55"/>
      <c r="E282" s="57"/>
      <c r="F282" s="59"/>
      <c r="G282" s="61"/>
    </row>
    <row r="283" spans="1:7">
      <c r="A283" s="50"/>
      <c r="B283" s="51"/>
      <c r="C283" s="53"/>
      <c r="D283" s="55"/>
      <c r="E283" s="57"/>
      <c r="F283" s="59"/>
      <c r="G283" s="61"/>
    </row>
    <row r="284" spans="1:7">
      <c r="A284" s="50"/>
      <c r="B284" s="51"/>
      <c r="C284" s="53"/>
      <c r="D284" s="55"/>
      <c r="E284" s="57"/>
      <c r="F284" s="59"/>
      <c r="G284" s="61"/>
    </row>
    <row r="285" spans="1:7">
      <c r="A285" s="50"/>
      <c r="B285" s="51"/>
      <c r="C285" s="53"/>
      <c r="D285" s="55"/>
      <c r="E285" s="57"/>
      <c r="F285" s="59"/>
      <c r="G285" s="61"/>
    </row>
    <row r="286" spans="1:7">
      <c r="A286" s="50"/>
      <c r="B286" s="51"/>
      <c r="C286" s="53"/>
      <c r="D286" s="55"/>
      <c r="E286" s="57"/>
      <c r="F286" s="59"/>
      <c r="G286" s="61"/>
    </row>
    <row r="287" spans="1:7">
      <c r="A287" s="50"/>
      <c r="B287" s="51"/>
      <c r="C287" s="53"/>
      <c r="D287" s="55"/>
      <c r="E287" s="57"/>
      <c r="F287" s="59"/>
      <c r="G287" s="61"/>
    </row>
    <row r="288" spans="1:7">
      <c r="A288" s="50"/>
      <c r="B288" s="51"/>
      <c r="C288" s="53"/>
      <c r="D288" s="55"/>
      <c r="E288" s="57"/>
      <c r="F288" s="59"/>
      <c r="G288" s="61"/>
    </row>
    <row r="289" spans="1:7" ht="2.25" customHeight="1">
      <c r="A289" s="50"/>
      <c r="B289" s="51"/>
      <c r="C289" s="54"/>
      <c r="D289" s="56"/>
      <c r="E289" s="58"/>
      <c r="F289" s="60"/>
      <c r="G289" s="62"/>
    </row>
    <row r="290" spans="1:7" ht="45" customHeight="1">
      <c r="A290" s="50" t="s">
        <v>106</v>
      </c>
      <c r="B290" s="51" t="s">
        <v>190</v>
      </c>
      <c r="C290" s="52" t="s">
        <v>237</v>
      </c>
      <c r="D290" s="55" t="s">
        <v>209</v>
      </c>
      <c r="E290" s="57" t="s">
        <v>159</v>
      </c>
      <c r="F290" s="59"/>
      <c r="G290" s="61">
        <f t="shared" ref="G290" si="3">E290*F290</f>
        <v>0</v>
      </c>
    </row>
    <row r="291" spans="1:7" ht="14.25" customHeight="1">
      <c r="A291" s="50"/>
      <c r="B291" s="51"/>
      <c r="C291" s="53"/>
      <c r="D291" s="55"/>
      <c r="E291" s="57"/>
      <c r="F291" s="59"/>
      <c r="G291" s="61"/>
    </row>
    <row r="292" spans="1:7" ht="14.25" customHeight="1">
      <c r="A292" s="50"/>
      <c r="B292" s="51"/>
      <c r="C292" s="53"/>
      <c r="D292" s="55"/>
      <c r="E292" s="57"/>
      <c r="F292" s="59"/>
      <c r="G292" s="61"/>
    </row>
    <row r="293" spans="1:7" ht="14.25" customHeight="1">
      <c r="A293" s="50"/>
      <c r="B293" s="51"/>
      <c r="C293" s="53"/>
      <c r="D293" s="55"/>
      <c r="E293" s="57"/>
      <c r="F293" s="59"/>
      <c r="G293" s="61"/>
    </row>
    <row r="294" spans="1:7" ht="14.25" customHeight="1">
      <c r="A294" s="50"/>
      <c r="B294" s="51"/>
      <c r="C294" s="53"/>
      <c r="D294" s="55"/>
      <c r="E294" s="57"/>
      <c r="F294" s="59"/>
      <c r="G294" s="61"/>
    </row>
    <row r="295" spans="1:7" ht="14.25" customHeight="1">
      <c r="A295" s="50"/>
      <c r="B295" s="51"/>
      <c r="C295" s="53"/>
      <c r="D295" s="55"/>
      <c r="E295" s="57"/>
      <c r="F295" s="59"/>
      <c r="G295" s="61"/>
    </row>
    <row r="296" spans="1:7" ht="14.25" customHeight="1">
      <c r="A296" s="50"/>
      <c r="B296" s="51"/>
      <c r="C296" s="53"/>
      <c r="D296" s="55"/>
      <c r="E296" s="57"/>
      <c r="F296" s="59"/>
      <c r="G296" s="61"/>
    </row>
    <row r="297" spans="1:7" ht="14.25" customHeight="1">
      <c r="A297" s="50"/>
      <c r="B297" s="51"/>
      <c r="C297" s="53"/>
      <c r="D297" s="55"/>
      <c r="E297" s="57"/>
      <c r="F297" s="59"/>
      <c r="G297" s="61"/>
    </row>
    <row r="298" spans="1:7" ht="14.25" customHeight="1">
      <c r="A298" s="50"/>
      <c r="B298" s="51"/>
      <c r="C298" s="54"/>
      <c r="D298" s="56"/>
      <c r="E298" s="58"/>
      <c r="F298" s="60"/>
      <c r="G298" s="62"/>
    </row>
    <row r="299" spans="1:7" ht="14.25" customHeight="1">
      <c r="A299" s="50" t="s">
        <v>112</v>
      </c>
      <c r="B299" s="51" t="s">
        <v>191</v>
      </c>
      <c r="C299" s="52" t="s">
        <v>192</v>
      </c>
      <c r="D299" s="55" t="s">
        <v>209</v>
      </c>
      <c r="E299" s="57" t="s">
        <v>159</v>
      </c>
      <c r="F299" s="59"/>
      <c r="G299" s="61">
        <f t="shared" ref="G299" si="4">E299*F299</f>
        <v>0</v>
      </c>
    </row>
    <row r="300" spans="1:7" ht="14.25" customHeight="1">
      <c r="A300" s="50"/>
      <c r="B300" s="51"/>
      <c r="C300" s="53"/>
      <c r="D300" s="55"/>
      <c r="E300" s="57"/>
      <c r="F300" s="59"/>
      <c r="G300" s="61"/>
    </row>
    <row r="301" spans="1:7" ht="15.75" customHeight="1">
      <c r="A301" s="50"/>
      <c r="B301" s="51"/>
      <c r="C301" s="53"/>
      <c r="D301" s="55"/>
      <c r="E301" s="57"/>
      <c r="F301" s="59"/>
      <c r="G301" s="61"/>
    </row>
    <row r="302" spans="1:7" ht="14.25" customHeight="1">
      <c r="A302" s="50"/>
      <c r="B302" s="51"/>
      <c r="C302" s="53"/>
      <c r="D302" s="55"/>
      <c r="E302" s="57"/>
      <c r="F302" s="59"/>
      <c r="G302" s="61"/>
    </row>
    <row r="303" spans="1:7" ht="14.25" customHeight="1">
      <c r="A303" s="50"/>
      <c r="B303" s="51"/>
      <c r="C303" s="53"/>
      <c r="D303" s="55"/>
      <c r="E303" s="57"/>
      <c r="F303" s="59"/>
      <c r="G303" s="61"/>
    </row>
    <row r="304" spans="1:7" ht="14.25" customHeight="1">
      <c r="A304" s="50"/>
      <c r="B304" s="51"/>
      <c r="C304" s="53"/>
      <c r="D304" s="55"/>
      <c r="E304" s="57"/>
      <c r="F304" s="59"/>
      <c r="G304" s="61"/>
    </row>
    <row r="305" spans="1:7" ht="15" customHeight="1">
      <c r="A305" s="50"/>
      <c r="B305" s="51"/>
      <c r="C305" s="53"/>
      <c r="D305" s="55"/>
      <c r="E305" s="57"/>
      <c r="F305" s="59"/>
      <c r="G305" s="61"/>
    </row>
    <row r="306" spans="1:7" ht="9" customHeight="1">
      <c r="A306" s="50"/>
      <c r="B306" s="51"/>
      <c r="C306" s="53"/>
      <c r="D306" s="55"/>
      <c r="E306" s="57"/>
      <c r="F306" s="59"/>
      <c r="G306" s="61"/>
    </row>
    <row r="307" spans="1:7" ht="14.25" hidden="1" customHeight="1">
      <c r="A307" s="50"/>
      <c r="B307" s="51"/>
      <c r="C307" s="54"/>
      <c r="D307" s="56"/>
      <c r="E307" s="58"/>
      <c r="F307" s="60"/>
      <c r="G307" s="62"/>
    </row>
    <row r="308" spans="1:7" ht="14.25" customHeight="1">
      <c r="A308" s="50" t="s">
        <v>113</v>
      </c>
      <c r="B308" s="51" t="s">
        <v>193</v>
      </c>
      <c r="C308" s="52" t="s">
        <v>272</v>
      </c>
      <c r="D308" s="55" t="s">
        <v>155</v>
      </c>
      <c r="E308" s="57" t="s">
        <v>159</v>
      </c>
      <c r="F308" s="59"/>
      <c r="G308" s="61">
        <f t="shared" ref="G308" si="5">E308*F308</f>
        <v>0</v>
      </c>
    </row>
    <row r="309" spans="1:7" ht="15" customHeight="1">
      <c r="A309" s="50"/>
      <c r="B309" s="51"/>
      <c r="C309" s="53"/>
      <c r="D309" s="55"/>
      <c r="E309" s="57"/>
      <c r="F309" s="59"/>
      <c r="G309" s="61"/>
    </row>
    <row r="310" spans="1:7" ht="14.25" customHeight="1">
      <c r="A310" s="50"/>
      <c r="B310" s="51"/>
      <c r="C310" s="53"/>
      <c r="D310" s="55"/>
      <c r="E310" s="57"/>
      <c r="F310" s="59"/>
      <c r="G310" s="61"/>
    </row>
    <row r="311" spans="1:7" ht="14.25" customHeight="1">
      <c r="A311" s="50"/>
      <c r="B311" s="51"/>
      <c r="C311" s="53"/>
      <c r="D311" s="55"/>
      <c r="E311" s="57"/>
      <c r="F311" s="59"/>
      <c r="G311" s="61"/>
    </row>
    <row r="312" spans="1:7" ht="14.25" customHeight="1">
      <c r="A312" s="50"/>
      <c r="B312" s="51"/>
      <c r="C312" s="53"/>
      <c r="D312" s="55"/>
      <c r="E312" s="57"/>
      <c r="F312" s="59"/>
      <c r="G312" s="61"/>
    </row>
    <row r="313" spans="1:7" ht="15" customHeight="1">
      <c r="A313" s="50"/>
      <c r="B313" s="51"/>
      <c r="C313" s="53"/>
      <c r="D313" s="55"/>
      <c r="E313" s="57"/>
      <c r="F313" s="59"/>
      <c r="G313" s="61"/>
    </row>
    <row r="314" spans="1:7" ht="14.25" customHeight="1">
      <c r="A314" s="50"/>
      <c r="B314" s="51"/>
      <c r="C314" s="53"/>
      <c r="D314" s="55"/>
      <c r="E314" s="57"/>
      <c r="F314" s="59"/>
      <c r="G314" s="61"/>
    </row>
    <row r="315" spans="1:7" ht="14.25" customHeight="1">
      <c r="A315" s="50"/>
      <c r="B315" s="51"/>
      <c r="C315" s="53"/>
      <c r="D315" s="55"/>
      <c r="E315" s="57"/>
      <c r="F315" s="59"/>
      <c r="G315" s="61"/>
    </row>
    <row r="316" spans="1:7" ht="14.25" customHeight="1">
      <c r="A316" s="50"/>
      <c r="B316" s="51"/>
      <c r="C316" s="54"/>
      <c r="D316" s="56"/>
      <c r="E316" s="58"/>
      <c r="F316" s="60"/>
      <c r="G316" s="62"/>
    </row>
    <row r="317" spans="1:7" ht="164.25" customHeight="1">
      <c r="A317" s="50" t="s">
        <v>117</v>
      </c>
      <c r="B317" s="51" t="s">
        <v>194</v>
      </c>
      <c r="C317" s="52" t="s">
        <v>238</v>
      </c>
      <c r="D317" s="55" t="s">
        <v>155</v>
      </c>
      <c r="E317" s="57" t="s">
        <v>207</v>
      </c>
      <c r="F317" s="59"/>
      <c r="G317" s="61">
        <f t="shared" ref="G317" si="6">E317*F317</f>
        <v>0</v>
      </c>
    </row>
    <row r="318" spans="1:7" ht="14.25" customHeight="1">
      <c r="A318" s="50"/>
      <c r="B318" s="51"/>
      <c r="C318" s="53"/>
      <c r="D318" s="55"/>
      <c r="E318" s="57"/>
      <c r="F318" s="59"/>
      <c r="G318" s="61"/>
    </row>
    <row r="319" spans="1:7" ht="14.25" customHeight="1">
      <c r="A319" s="50"/>
      <c r="B319" s="51"/>
      <c r="C319" s="53"/>
      <c r="D319" s="55"/>
      <c r="E319" s="57"/>
      <c r="F319" s="59"/>
      <c r="G319" s="61"/>
    </row>
    <row r="320" spans="1:7" ht="14.25" customHeight="1">
      <c r="A320" s="50"/>
      <c r="B320" s="51"/>
      <c r="C320" s="53"/>
      <c r="D320" s="55"/>
      <c r="E320" s="57"/>
      <c r="F320" s="59"/>
      <c r="G320" s="61"/>
    </row>
    <row r="321" spans="1:7" ht="14.25" customHeight="1">
      <c r="A321" s="50"/>
      <c r="B321" s="51"/>
      <c r="C321" s="53"/>
      <c r="D321" s="55"/>
      <c r="E321" s="57"/>
      <c r="F321" s="59"/>
      <c r="G321" s="61"/>
    </row>
    <row r="322" spans="1:7" ht="14.25" customHeight="1">
      <c r="A322" s="50"/>
      <c r="B322" s="51"/>
      <c r="C322" s="53"/>
      <c r="D322" s="55"/>
      <c r="E322" s="57"/>
      <c r="F322" s="59"/>
      <c r="G322" s="61"/>
    </row>
    <row r="323" spans="1:7" ht="14.25" customHeight="1">
      <c r="A323" s="50"/>
      <c r="B323" s="51"/>
      <c r="C323" s="53"/>
      <c r="D323" s="55"/>
      <c r="E323" s="57"/>
      <c r="F323" s="59"/>
      <c r="G323" s="61"/>
    </row>
    <row r="324" spans="1:7" ht="8.25" customHeight="1">
      <c r="A324" s="50"/>
      <c r="B324" s="51"/>
      <c r="C324" s="53"/>
      <c r="D324" s="55"/>
      <c r="E324" s="57"/>
      <c r="F324" s="59"/>
      <c r="G324" s="61"/>
    </row>
    <row r="325" spans="1:7" ht="14.25" hidden="1" customHeight="1">
      <c r="A325" s="50"/>
      <c r="B325" s="51"/>
      <c r="C325" s="54"/>
      <c r="D325" s="56"/>
      <c r="E325" s="58"/>
      <c r="F325" s="60"/>
      <c r="G325" s="62"/>
    </row>
    <row r="326" spans="1:7" ht="15.75" customHeight="1">
      <c r="A326" s="50" t="s">
        <v>173</v>
      </c>
      <c r="B326" s="51" t="s">
        <v>195</v>
      </c>
      <c r="C326" s="52" t="s">
        <v>240</v>
      </c>
      <c r="D326" s="55" t="s">
        <v>155</v>
      </c>
      <c r="E326" s="57" t="s">
        <v>207</v>
      </c>
      <c r="F326" s="59"/>
      <c r="G326" s="61">
        <f t="shared" ref="G326" si="7">E326*F326</f>
        <v>0</v>
      </c>
    </row>
    <row r="327" spans="1:7" ht="14.25" customHeight="1">
      <c r="A327" s="50"/>
      <c r="B327" s="51"/>
      <c r="C327" s="53"/>
      <c r="D327" s="55"/>
      <c r="E327" s="57"/>
      <c r="F327" s="59"/>
      <c r="G327" s="61"/>
    </row>
    <row r="328" spans="1:7" ht="14.25" customHeight="1">
      <c r="A328" s="50"/>
      <c r="B328" s="51"/>
      <c r="C328" s="53"/>
      <c r="D328" s="55"/>
      <c r="E328" s="57"/>
      <c r="F328" s="59"/>
      <c r="G328" s="61"/>
    </row>
    <row r="329" spans="1:7" ht="14.25" customHeight="1">
      <c r="A329" s="50"/>
      <c r="B329" s="51"/>
      <c r="C329" s="53"/>
      <c r="D329" s="55"/>
      <c r="E329" s="57"/>
      <c r="F329" s="59"/>
      <c r="G329" s="61"/>
    </row>
    <row r="330" spans="1:7" ht="6" customHeight="1">
      <c r="A330" s="50"/>
      <c r="B330" s="51"/>
      <c r="C330" s="53"/>
      <c r="D330" s="55"/>
      <c r="E330" s="57"/>
      <c r="F330" s="59"/>
      <c r="G330" s="61"/>
    </row>
    <row r="331" spans="1:7" ht="14.25" hidden="1" customHeight="1">
      <c r="A331" s="50"/>
      <c r="B331" s="51"/>
      <c r="C331" s="53"/>
      <c r="D331" s="55"/>
      <c r="E331" s="57"/>
      <c r="F331" s="59"/>
      <c r="G331" s="61"/>
    </row>
    <row r="332" spans="1:7" ht="3" hidden="1" customHeight="1">
      <c r="A332" s="50"/>
      <c r="B332" s="51"/>
      <c r="C332" s="53"/>
      <c r="D332" s="55"/>
      <c r="E332" s="57"/>
      <c r="F332" s="59"/>
      <c r="G332" s="61"/>
    </row>
    <row r="333" spans="1:7" ht="14.25" hidden="1" customHeight="1">
      <c r="A333" s="50"/>
      <c r="B333" s="51"/>
      <c r="C333" s="53"/>
      <c r="D333" s="55"/>
      <c r="E333" s="57"/>
      <c r="F333" s="59"/>
      <c r="G333" s="61"/>
    </row>
    <row r="334" spans="1:7" ht="40.5" customHeight="1">
      <c r="A334" s="50"/>
      <c r="B334" s="51"/>
      <c r="C334" s="54"/>
      <c r="D334" s="56"/>
      <c r="E334" s="58"/>
      <c r="F334" s="60"/>
      <c r="G334" s="62"/>
    </row>
    <row r="335" spans="1:7">
      <c r="A335" s="50" t="s">
        <v>174</v>
      </c>
      <c r="B335" s="51" t="s">
        <v>196</v>
      </c>
      <c r="C335" s="52" t="s">
        <v>232</v>
      </c>
      <c r="D335" s="55" t="s">
        <v>155</v>
      </c>
      <c r="E335" s="57" t="s">
        <v>163</v>
      </c>
      <c r="F335" s="59"/>
      <c r="G335" s="61">
        <f t="shared" ref="G335" si="8">E335*F335</f>
        <v>0</v>
      </c>
    </row>
    <row r="336" spans="1:7">
      <c r="A336" s="50"/>
      <c r="B336" s="51"/>
      <c r="C336" s="53"/>
      <c r="D336" s="55"/>
      <c r="E336" s="57"/>
      <c r="F336" s="59"/>
      <c r="G336" s="61"/>
    </row>
    <row r="337" spans="1:7">
      <c r="A337" s="50"/>
      <c r="B337" s="51"/>
      <c r="C337" s="53"/>
      <c r="D337" s="55"/>
      <c r="E337" s="57"/>
      <c r="F337" s="59"/>
      <c r="G337" s="61"/>
    </row>
    <row r="338" spans="1:7">
      <c r="A338" s="50"/>
      <c r="B338" s="51"/>
      <c r="C338" s="53"/>
      <c r="D338" s="55"/>
      <c r="E338" s="57"/>
      <c r="F338" s="59"/>
      <c r="G338" s="61"/>
    </row>
    <row r="339" spans="1:7" ht="12" customHeight="1">
      <c r="A339" s="50"/>
      <c r="B339" s="51"/>
      <c r="C339" s="53"/>
      <c r="D339" s="55"/>
      <c r="E339" s="57"/>
      <c r="F339" s="59"/>
      <c r="G339" s="61"/>
    </row>
    <row r="340" spans="1:7" ht="12" hidden="1" customHeight="1">
      <c r="A340" s="50"/>
      <c r="B340" s="51"/>
      <c r="C340" s="53"/>
      <c r="D340" s="55"/>
      <c r="E340" s="57"/>
      <c r="F340" s="59"/>
      <c r="G340" s="61"/>
    </row>
    <row r="341" spans="1:7" hidden="1">
      <c r="A341" s="50"/>
      <c r="B341" s="51"/>
      <c r="C341" s="53"/>
      <c r="D341" s="55"/>
      <c r="E341" s="57"/>
      <c r="F341" s="59"/>
      <c r="G341" s="61"/>
    </row>
    <row r="342" spans="1:7" hidden="1">
      <c r="A342" s="50"/>
      <c r="B342" s="51"/>
      <c r="C342" s="53"/>
      <c r="D342" s="55"/>
      <c r="E342" s="57"/>
      <c r="F342" s="59"/>
      <c r="G342" s="61"/>
    </row>
    <row r="343" spans="1:7" hidden="1">
      <c r="A343" s="50"/>
      <c r="B343" s="51"/>
      <c r="C343" s="54"/>
      <c r="D343" s="56"/>
      <c r="E343" s="58"/>
      <c r="F343" s="60"/>
      <c r="G343" s="62"/>
    </row>
    <row r="344" spans="1:7" ht="75.75" customHeight="1">
      <c r="A344" s="50" t="s">
        <v>175</v>
      </c>
      <c r="B344" s="51" t="s">
        <v>213</v>
      </c>
      <c r="C344" s="52" t="s">
        <v>233</v>
      </c>
      <c r="D344" s="55" t="s">
        <v>155</v>
      </c>
      <c r="E344" s="57" t="s">
        <v>159</v>
      </c>
      <c r="F344" s="59"/>
      <c r="G344" s="61">
        <f t="shared" ref="G344" si="9">E344*F344</f>
        <v>0</v>
      </c>
    </row>
    <row r="345" spans="1:7" ht="14.25" customHeight="1">
      <c r="A345" s="50"/>
      <c r="B345" s="51"/>
      <c r="C345" s="53"/>
      <c r="D345" s="55"/>
      <c r="E345" s="57"/>
      <c r="F345" s="59"/>
      <c r="G345" s="61"/>
    </row>
    <row r="346" spans="1:7" ht="14.25" customHeight="1">
      <c r="A346" s="50"/>
      <c r="B346" s="51"/>
      <c r="C346" s="53"/>
      <c r="D346" s="55"/>
      <c r="E346" s="57"/>
      <c r="F346" s="59"/>
      <c r="G346" s="61"/>
    </row>
    <row r="347" spans="1:7" ht="14.25" customHeight="1">
      <c r="A347" s="50"/>
      <c r="B347" s="51"/>
      <c r="C347" s="53"/>
      <c r="D347" s="55"/>
      <c r="E347" s="57"/>
      <c r="F347" s="59"/>
      <c r="G347" s="61"/>
    </row>
    <row r="348" spans="1:7" ht="14.25" customHeight="1">
      <c r="A348" s="50"/>
      <c r="B348" s="51"/>
      <c r="C348" s="53"/>
      <c r="D348" s="55"/>
      <c r="E348" s="57"/>
      <c r="F348" s="59"/>
      <c r="G348" s="61"/>
    </row>
    <row r="349" spans="1:7" ht="14.25" customHeight="1">
      <c r="A349" s="50"/>
      <c r="B349" s="51"/>
      <c r="C349" s="53"/>
      <c r="D349" s="55"/>
      <c r="E349" s="57"/>
      <c r="F349" s="59"/>
      <c r="G349" s="61"/>
    </row>
    <row r="350" spans="1:7" ht="14.25" customHeight="1">
      <c r="A350" s="50"/>
      <c r="B350" s="51"/>
      <c r="C350" s="53"/>
      <c r="D350" s="55"/>
      <c r="E350" s="57"/>
      <c r="F350" s="59"/>
      <c r="G350" s="61"/>
    </row>
    <row r="351" spans="1:7" ht="14.25" customHeight="1">
      <c r="A351" s="50"/>
      <c r="B351" s="51"/>
      <c r="C351" s="53"/>
      <c r="D351" s="55"/>
      <c r="E351" s="57"/>
      <c r="F351" s="59"/>
      <c r="G351" s="61"/>
    </row>
    <row r="352" spans="1:7" ht="52.5" customHeight="1">
      <c r="A352" s="50"/>
      <c r="B352" s="51"/>
      <c r="C352" s="54"/>
      <c r="D352" s="56"/>
      <c r="E352" s="58"/>
      <c r="F352" s="60"/>
      <c r="G352" s="62"/>
    </row>
    <row r="353" spans="1:7" ht="358.5" customHeight="1">
      <c r="A353" s="50" t="s">
        <v>176</v>
      </c>
      <c r="B353" s="51" t="s">
        <v>197</v>
      </c>
      <c r="C353" s="52" t="s">
        <v>244</v>
      </c>
      <c r="D353" s="55" t="s">
        <v>155</v>
      </c>
      <c r="E353" s="57" t="s">
        <v>163</v>
      </c>
      <c r="F353" s="59"/>
      <c r="G353" s="61">
        <f t="shared" ref="G353" si="10">E353*F353</f>
        <v>0</v>
      </c>
    </row>
    <row r="354" spans="1:7" ht="14.25" customHeight="1">
      <c r="A354" s="50"/>
      <c r="B354" s="51"/>
      <c r="C354" s="53"/>
      <c r="D354" s="55"/>
      <c r="E354" s="57"/>
      <c r="F354" s="59"/>
      <c r="G354" s="61"/>
    </row>
    <row r="355" spans="1:7" ht="14.25" customHeight="1">
      <c r="A355" s="50"/>
      <c r="B355" s="51"/>
      <c r="C355" s="53"/>
      <c r="D355" s="55"/>
      <c r="E355" s="57"/>
      <c r="F355" s="59"/>
      <c r="G355" s="61"/>
    </row>
    <row r="356" spans="1:7" ht="14.25" customHeight="1">
      <c r="A356" s="50"/>
      <c r="B356" s="51"/>
      <c r="C356" s="53"/>
      <c r="D356" s="55"/>
      <c r="E356" s="57"/>
      <c r="F356" s="59"/>
      <c r="G356" s="61"/>
    </row>
    <row r="357" spans="1:7" ht="14.25" customHeight="1">
      <c r="A357" s="50"/>
      <c r="B357" s="51"/>
      <c r="C357" s="53"/>
      <c r="D357" s="55"/>
      <c r="E357" s="57"/>
      <c r="F357" s="59"/>
      <c r="G357" s="61"/>
    </row>
    <row r="358" spans="1:7" ht="14.25" customHeight="1">
      <c r="A358" s="50"/>
      <c r="B358" s="51"/>
      <c r="C358" s="53"/>
      <c r="D358" s="55"/>
      <c r="E358" s="57"/>
      <c r="F358" s="59"/>
      <c r="G358" s="61"/>
    </row>
    <row r="359" spans="1:7" ht="27" customHeight="1">
      <c r="A359" s="50"/>
      <c r="B359" s="51"/>
      <c r="C359" s="53"/>
      <c r="D359" s="55"/>
      <c r="E359" s="57"/>
      <c r="F359" s="59"/>
      <c r="G359" s="61"/>
    </row>
    <row r="360" spans="1:7" ht="14.25" customHeight="1">
      <c r="A360" s="50"/>
      <c r="B360" s="51"/>
      <c r="C360" s="53"/>
      <c r="D360" s="55"/>
      <c r="E360" s="57"/>
      <c r="F360" s="59"/>
      <c r="G360" s="61"/>
    </row>
    <row r="361" spans="1:7" ht="14.25" customHeight="1">
      <c r="A361" s="50"/>
      <c r="B361" s="51"/>
      <c r="C361" s="54"/>
      <c r="D361" s="56"/>
      <c r="E361" s="58"/>
      <c r="F361" s="60"/>
      <c r="G361" s="62"/>
    </row>
    <row r="362" spans="1:7" ht="320.25" customHeight="1">
      <c r="A362" s="50" t="s">
        <v>139</v>
      </c>
      <c r="B362" s="51" t="s">
        <v>198</v>
      </c>
      <c r="C362" s="52" t="s">
        <v>241</v>
      </c>
      <c r="D362" s="55" t="s">
        <v>208</v>
      </c>
      <c r="E362" s="57" t="s">
        <v>211</v>
      </c>
      <c r="F362" s="59"/>
      <c r="G362" s="61">
        <f t="shared" ref="G362" si="11">E362*F362</f>
        <v>0</v>
      </c>
    </row>
    <row r="363" spans="1:7">
      <c r="A363" s="50"/>
      <c r="B363" s="51"/>
      <c r="C363" s="53"/>
      <c r="D363" s="55"/>
      <c r="E363" s="57"/>
      <c r="F363" s="59"/>
      <c r="G363" s="61"/>
    </row>
    <row r="364" spans="1:7">
      <c r="A364" s="50"/>
      <c r="B364" s="51"/>
      <c r="C364" s="53"/>
      <c r="D364" s="55"/>
      <c r="E364" s="57"/>
      <c r="F364" s="59"/>
      <c r="G364" s="61"/>
    </row>
    <row r="365" spans="1:7">
      <c r="A365" s="50"/>
      <c r="B365" s="51"/>
      <c r="C365" s="53"/>
      <c r="D365" s="55"/>
      <c r="E365" s="57"/>
      <c r="F365" s="59"/>
      <c r="G365" s="61"/>
    </row>
    <row r="366" spans="1:7">
      <c r="A366" s="50"/>
      <c r="B366" s="51"/>
      <c r="C366" s="53"/>
      <c r="D366" s="55"/>
      <c r="E366" s="57"/>
      <c r="F366" s="59"/>
      <c r="G366" s="61"/>
    </row>
    <row r="367" spans="1:7">
      <c r="A367" s="50"/>
      <c r="B367" s="51"/>
      <c r="C367" s="53"/>
      <c r="D367" s="55"/>
      <c r="E367" s="57"/>
      <c r="F367" s="59"/>
      <c r="G367" s="61"/>
    </row>
    <row r="368" spans="1:7">
      <c r="A368" s="50"/>
      <c r="B368" s="51"/>
      <c r="C368" s="53"/>
      <c r="D368" s="55"/>
      <c r="E368" s="57"/>
      <c r="F368" s="59"/>
      <c r="G368" s="61"/>
    </row>
    <row r="369" spans="1:7">
      <c r="A369" s="50"/>
      <c r="B369" s="51"/>
      <c r="C369" s="53"/>
      <c r="D369" s="55"/>
      <c r="E369" s="57"/>
      <c r="F369" s="59"/>
      <c r="G369" s="61"/>
    </row>
    <row r="370" spans="1:7">
      <c r="A370" s="50"/>
      <c r="B370" s="51"/>
      <c r="C370" s="54"/>
      <c r="D370" s="56"/>
      <c r="E370" s="58"/>
      <c r="F370" s="60"/>
      <c r="G370" s="62"/>
    </row>
    <row r="371" spans="1:7" ht="113.25" customHeight="1">
      <c r="A371" s="50" t="s">
        <v>143</v>
      </c>
      <c r="B371" s="51" t="s">
        <v>199</v>
      </c>
      <c r="C371" s="52" t="s">
        <v>214</v>
      </c>
      <c r="D371" s="55" t="s">
        <v>220</v>
      </c>
      <c r="E371" s="57" t="s">
        <v>211</v>
      </c>
      <c r="F371" s="59"/>
      <c r="G371" s="61">
        <f t="shared" ref="G371" si="12">E371*F371</f>
        <v>0</v>
      </c>
    </row>
    <row r="372" spans="1:7" ht="14.25" customHeight="1">
      <c r="A372" s="50"/>
      <c r="B372" s="51"/>
      <c r="C372" s="53"/>
      <c r="D372" s="55"/>
      <c r="E372" s="57"/>
      <c r="F372" s="59"/>
      <c r="G372" s="61"/>
    </row>
    <row r="373" spans="1:7" ht="14.25" customHeight="1">
      <c r="A373" s="50"/>
      <c r="B373" s="51"/>
      <c r="C373" s="53"/>
      <c r="D373" s="55"/>
      <c r="E373" s="57"/>
      <c r="F373" s="59"/>
      <c r="G373" s="61"/>
    </row>
    <row r="374" spans="1:7" ht="14.25" customHeight="1">
      <c r="A374" s="50"/>
      <c r="B374" s="51"/>
      <c r="C374" s="53"/>
      <c r="D374" s="55"/>
      <c r="E374" s="57"/>
      <c r="F374" s="59"/>
      <c r="G374" s="61"/>
    </row>
    <row r="375" spans="1:7" ht="14.25" customHeight="1">
      <c r="A375" s="50"/>
      <c r="B375" s="51"/>
      <c r="C375" s="53"/>
      <c r="D375" s="55"/>
      <c r="E375" s="57"/>
      <c r="F375" s="59"/>
      <c r="G375" s="61"/>
    </row>
    <row r="376" spans="1:7" ht="14.25" customHeight="1">
      <c r="A376" s="50"/>
      <c r="B376" s="51"/>
      <c r="C376" s="53"/>
      <c r="D376" s="55"/>
      <c r="E376" s="57"/>
      <c r="F376" s="59"/>
      <c r="G376" s="61"/>
    </row>
    <row r="377" spans="1:7" ht="14.25" customHeight="1">
      <c r="A377" s="50"/>
      <c r="B377" s="51"/>
      <c r="C377" s="53"/>
      <c r="D377" s="55"/>
      <c r="E377" s="57"/>
      <c r="F377" s="59"/>
      <c r="G377" s="61"/>
    </row>
    <row r="378" spans="1:7" ht="14.25" customHeight="1">
      <c r="A378" s="50"/>
      <c r="B378" s="51"/>
      <c r="C378" s="53"/>
      <c r="D378" s="55"/>
      <c r="E378" s="57"/>
      <c r="F378" s="59"/>
      <c r="G378" s="61"/>
    </row>
    <row r="379" spans="1:7" ht="14.25" customHeight="1">
      <c r="A379" s="50"/>
      <c r="B379" s="51"/>
      <c r="C379" s="54"/>
      <c r="D379" s="56"/>
      <c r="E379" s="58"/>
      <c r="F379" s="60"/>
      <c r="G379" s="62"/>
    </row>
    <row r="380" spans="1:7" ht="283.5" customHeight="1">
      <c r="A380" s="50" t="s">
        <v>177</v>
      </c>
      <c r="B380" s="51" t="s">
        <v>200</v>
      </c>
      <c r="C380" s="52" t="s">
        <v>215</v>
      </c>
      <c r="D380" s="55" t="s">
        <v>155</v>
      </c>
      <c r="E380" s="57" t="s">
        <v>211</v>
      </c>
      <c r="F380" s="59"/>
      <c r="G380" s="61">
        <f t="shared" ref="G380:G398" si="13">E380*F380</f>
        <v>0</v>
      </c>
    </row>
    <row r="381" spans="1:7" ht="14.25" customHeight="1">
      <c r="A381" s="50"/>
      <c r="B381" s="51"/>
      <c r="C381" s="53"/>
      <c r="D381" s="55"/>
      <c r="E381" s="57"/>
      <c r="F381" s="59"/>
      <c r="G381" s="61"/>
    </row>
    <row r="382" spans="1:7" ht="14.25" customHeight="1">
      <c r="A382" s="50"/>
      <c r="B382" s="51"/>
      <c r="C382" s="53"/>
      <c r="D382" s="55"/>
      <c r="E382" s="57"/>
      <c r="F382" s="59"/>
      <c r="G382" s="61"/>
    </row>
    <row r="383" spans="1:7" ht="14.25" customHeight="1">
      <c r="A383" s="50"/>
      <c r="B383" s="51"/>
      <c r="C383" s="53"/>
      <c r="D383" s="55"/>
      <c r="E383" s="57"/>
      <c r="F383" s="59"/>
      <c r="G383" s="61"/>
    </row>
    <row r="384" spans="1:7" ht="14.25" customHeight="1">
      <c r="A384" s="50"/>
      <c r="B384" s="51"/>
      <c r="C384" s="53"/>
      <c r="D384" s="55"/>
      <c r="E384" s="57"/>
      <c r="F384" s="59"/>
      <c r="G384" s="61"/>
    </row>
    <row r="385" spans="1:7" ht="14.25" customHeight="1">
      <c r="A385" s="50"/>
      <c r="B385" s="51"/>
      <c r="C385" s="53"/>
      <c r="D385" s="55"/>
      <c r="E385" s="57"/>
      <c r="F385" s="59"/>
      <c r="G385" s="61"/>
    </row>
    <row r="386" spans="1:7" ht="14.25" customHeight="1">
      <c r="A386" s="50"/>
      <c r="B386" s="51"/>
      <c r="C386" s="53"/>
      <c r="D386" s="55"/>
      <c r="E386" s="57"/>
      <c r="F386" s="59"/>
      <c r="G386" s="61"/>
    </row>
    <row r="387" spans="1:7" ht="14.25" customHeight="1">
      <c r="A387" s="50"/>
      <c r="B387" s="51"/>
      <c r="C387" s="53"/>
      <c r="D387" s="55"/>
      <c r="E387" s="57"/>
      <c r="F387" s="59"/>
      <c r="G387" s="61"/>
    </row>
    <row r="388" spans="1:7" ht="54" customHeight="1">
      <c r="A388" s="50"/>
      <c r="B388" s="51"/>
      <c r="C388" s="54"/>
      <c r="D388" s="56"/>
      <c r="E388" s="58"/>
      <c r="F388" s="60"/>
      <c r="G388" s="62"/>
    </row>
    <row r="389" spans="1:7" ht="14.25" customHeight="1">
      <c r="A389" s="50" t="s">
        <v>178</v>
      </c>
      <c r="B389" s="51" t="s">
        <v>201</v>
      </c>
      <c r="C389" s="52" t="s">
        <v>202</v>
      </c>
      <c r="D389" s="55" t="s">
        <v>208</v>
      </c>
      <c r="E389" s="57" t="s">
        <v>159</v>
      </c>
      <c r="F389" s="59"/>
      <c r="G389" s="61">
        <f t="shared" si="13"/>
        <v>0</v>
      </c>
    </row>
    <row r="390" spans="1:7" ht="14.25" customHeight="1">
      <c r="A390" s="50"/>
      <c r="B390" s="51"/>
      <c r="C390" s="53"/>
      <c r="D390" s="55"/>
      <c r="E390" s="57"/>
      <c r="F390" s="59"/>
      <c r="G390" s="61"/>
    </row>
    <row r="391" spans="1:7" ht="14.25" customHeight="1">
      <c r="A391" s="50"/>
      <c r="B391" s="51"/>
      <c r="C391" s="53"/>
      <c r="D391" s="55"/>
      <c r="E391" s="57"/>
      <c r="F391" s="59"/>
      <c r="G391" s="61"/>
    </row>
    <row r="392" spans="1:7" ht="14.25" customHeight="1">
      <c r="A392" s="50"/>
      <c r="B392" s="51"/>
      <c r="C392" s="53"/>
      <c r="D392" s="55"/>
      <c r="E392" s="57"/>
      <c r="F392" s="59"/>
      <c r="G392" s="61"/>
    </row>
    <row r="393" spans="1:7" ht="14.25" customHeight="1">
      <c r="A393" s="50"/>
      <c r="B393" s="51"/>
      <c r="C393" s="53"/>
      <c r="D393" s="55"/>
      <c r="E393" s="57"/>
      <c r="F393" s="59"/>
      <c r="G393" s="61"/>
    </row>
    <row r="394" spans="1:7" ht="14.25" customHeight="1">
      <c r="A394" s="50"/>
      <c r="B394" s="51"/>
      <c r="C394" s="53"/>
      <c r="D394" s="55"/>
      <c r="E394" s="57"/>
      <c r="F394" s="59"/>
      <c r="G394" s="61"/>
    </row>
    <row r="395" spans="1:7" ht="14.25" customHeight="1">
      <c r="A395" s="50"/>
      <c r="B395" s="51"/>
      <c r="C395" s="53"/>
      <c r="D395" s="55"/>
      <c r="E395" s="57"/>
      <c r="F395" s="59"/>
      <c r="G395" s="61"/>
    </row>
    <row r="396" spans="1:7" ht="14.25" customHeight="1">
      <c r="A396" s="50"/>
      <c r="B396" s="51"/>
      <c r="C396" s="53"/>
      <c r="D396" s="55"/>
      <c r="E396" s="57"/>
      <c r="F396" s="59"/>
      <c r="G396" s="61"/>
    </row>
    <row r="397" spans="1:7" ht="14.25" customHeight="1">
      <c r="A397" s="50"/>
      <c r="B397" s="51"/>
      <c r="C397" s="54"/>
      <c r="D397" s="56"/>
      <c r="E397" s="58"/>
      <c r="F397" s="60"/>
      <c r="G397" s="62"/>
    </row>
    <row r="398" spans="1:7" ht="14.25" customHeight="1">
      <c r="A398" s="50" t="s">
        <v>179</v>
      </c>
      <c r="B398" s="51" t="s">
        <v>203</v>
      </c>
      <c r="C398" s="52" t="s">
        <v>222</v>
      </c>
      <c r="D398" s="55" t="s">
        <v>155</v>
      </c>
      <c r="E398" s="57" t="s">
        <v>207</v>
      </c>
      <c r="F398" s="59"/>
      <c r="G398" s="61">
        <f t="shared" si="13"/>
        <v>0</v>
      </c>
    </row>
    <row r="399" spans="1:7" ht="14.25" customHeight="1">
      <c r="A399" s="50"/>
      <c r="B399" s="51"/>
      <c r="C399" s="53"/>
      <c r="D399" s="55"/>
      <c r="E399" s="57"/>
      <c r="F399" s="59"/>
      <c r="G399" s="61"/>
    </row>
    <row r="400" spans="1:7" ht="14.25" customHeight="1">
      <c r="A400" s="50"/>
      <c r="B400" s="51"/>
      <c r="C400" s="53"/>
      <c r="D400" s="55"/>
      <c r="E400" s="57"/>
      <c r="F400" s="59"/>
      <c r="G400" s="61"/>
    </row>
    <row r="401" spans="1:7" ht="14.25" customHeight="1">
      <c r="A401" s="50"/>
      <c r="B401" s="51"/>
      <c r="C401" s="53"/>
      <c r="D401" s="55"/>
      <c r="E401" s="57"/>
      <c r="F401" s="59"/>
      <c r="G401" s="61"/>
    </row>
    <row r="402" spans="1:7" ht="14.25" customHeight="1">
      <c r="A402" s="50"/>
      <c r="B402" s="51"/>
      <c r="C402" s="53"/>
      <c r="D402" s="55"/>
      <c r="E402" s="57"/>
      <c r="F402" s="59"/>
      <c r="G402" s="61"/>
    </row>
    <row r="403" spans="1:7" ht="14.25" customHeight="1">
      <c r="A403" s="50"/>
      <c r="B403" s="51"/>
      <c r="C403" s="53"/>
      <c r="D403" s="55"/>
      <c r="E403" s="57"/>
      <c r="F403" s="59"/>
      <c r="G403" s="61"/>
    </row>
    <row r="404" spans="1:7" ht="14.25" customHeight="1">
      <c r="A404" s="50"/>
      <c r="B404" s="51"/>
      <c r="C404" s="53"/>
      <c r="D404" s="55"/>
      <c r="E404" s="57"/>
      <c r="F404" s="59"/>
      <c r="G404" s="61"/>
    </row>
    <row r="405" spans="1:7" ht="14.25" customHeight="1">
      <c r="A405" s="50"/>
      <c r="B405" s="51"/>
      <c r="C405" s="53"/>
      <c r="D405" s="55"/>
      <c r="E405" s="57"/>
      <c r="F405" s="59"/>
      <c r="G405" s="61"/>
    </row>
    <row r="406" spans="1:7" ht="14.25" customHeight="1">
      <c r="A406" s="50"/>
      <c r="B406" s="51"/>
      <c r="C406" s="54"/>
      <c r="D406" s="56"/>
      <c r="E406" s="58"/>
      <c r="F406" s="60"/>
      <c r="G406" s="62"/>
    </row>
    <row r="407" spans="1:7" ht="14.25" customHeight="1">
      <c r="A407" s="50" t="s">
        <v>180</v>
      </c>
      <c r="B407" s="51" t="s">
        <v>226</v>
      </c>
      <c r="C407" s="52" t="s">
        <v>204</v>
      </c>
      <c r="D407" s="55" t="s">
        <v>155</v>
      </c>
      <c r="E407" s="57" t="s">
        <v>211</v>
      </c>
      <c r="F407" s="59"/>
      <c r="G407" s="61">
        <f t="shared" ref="G407" si="14">E407*F407</f>
        <v>0</v>
      </c>
    </row>
    <row r="408" spans="1:7" ht="14.25" customHeight="1">
      <c r="A408" s="50"/>
      <c r="B408" s="51"/>
      <c r="C408" s="53"/>
      <c r="D408" s="55"/>
      <c r="E408" s="57"/>
      <c r="F408" s="59"/>
      <c r="G408" s="61"/>
    </row>
    <row r="409" spans="1:7" ht="4.5" customHeight="1">
      <c r="A409" s="50"/>
      <c r="B409" s="51"/>
      <c r="C409" s="53"/>
      <c r="D409" s="55"/>
      <c r="E409" s="57"/>
      <c r="F409" s="59"/>
      <c r="G409" s="61"/>
    </row>
    <row r="410" spans="1:7" ht="14.25" hidden="1" customHeight="1">
      <c r="A410" s="50"/>
      <c r="B410" s="51"/>
      <c r="C410" s="53"/>
      <c r="D410" s="55"/>
      <c r="E410" s="57"/>
      <c r="F410" s="59"/>
      <c r="G410" s="61"/>
    </row>
    <row r="411" spans="1:7" ht="14.25" hidden="1" customHeight="1">
      <c r="A411" s="50"/>
      <c r="B411" s="51"/>
      <c r="C411" s="53"/>
      <c r="D411" s="55"/>
      <c r="E411" s="57"/>
      <c r="F411" s="59"/>
      <c r="G411" s="61"/>
    </row>
    <row r="412" spans="1:7" ht="14.25" hidden="1" customHeight="1">
      <c r="A412" s="50"/>
      <c r="B412" s="51"/>
      <c r="C412" s="53"/>
      <c r="D412" s="55"/>
      <c r="E412" s="57"/>
      <c r="F412" s="59"/>
      <c r="G412" s="61"/>
    </row>
    <row r="413" spans="1:7" ht="14.25" hidden="1" customHeight="1">
      <c r="A413" s="50"/>
      <c r="B413" s="51"/>
      <c r="C413" s="53"/>
      <c r="D413" s="55"/>
      <c r="E413" s="57"/>
      <c r="F413" s="59"/>
      <c r="G413" s="61"/>
    </row>
    <row r="414" spans="1:7" ht="14.25" hidden="1" customHeight="1">
      <c r="A414" s="50"/>
      <c r="B414" s="51"/>
      <c r="C414" s="53"/>
      <c r="D414" s="55"/>
      <c r="E414" s="57"/>
      <c r="F414" s="59"/>
      <c r="G414" s="61"/>
    </row>
    <row r="415" spans="1:7" ht="14.25" hidden="1" customHeight="1">
      <c r="A415" s="86"/>
      <c r="B415" s="151"/>
      <c r="C415" s="53"/>
      <c r="D415" s="56"/>
      <c r="E415" s="58"/>
      <c r="F415" s="60"/>
      <c r="G415" s="62"/>
    </row>
    <row r="416" spans="1:7" ht="13.9" customHeight="1">
      <c r="A416" s="87" t="s">
        <v>181</v>
      </c>
      <c r="B416" s="152" t="s">
        <v>205</v>
      </c>
      <c r="C416" s="155" t="s">
        <v>206</v>
      </c>
      <c r="D416" s="156"/>
      <c r="E416" s="156"/>
      <c r="F416" s="156"/>
      <c r="G416" s="157"/>
    </row>
    <row r="417" spans="1:7" ht="13.9" customHeight="1">
      <c r="A417" s="88"/>
      <c r="B417" s="153"/>
      <c r="C417" s="77"/>
      <c r="D417" s="158"/>
      <c r="E417" s="158"/>
      <c r="F417" s="158"/>
      <c r="G417" s="159"/>
    </row>
    <row r="418" spans="1:7" ht="13.9" customHeight="1">
      <c r="A418" s="88"/>
      <c r="B418" s="153"/>
      <c r="C418" s="77"/>
      <c r="D418" s="158"/>
      <c r="E418" s="158"/>
      <c r="F418" s="158"/>
      <c r="G418" s="159"/>
    </row>
    <row r="419" spans="1:7" ht="16.5" customHeight="1">
      <c r="A419" s="88"/>
      <c r="B419" s="153"/>
      <c r="C419" s="77"/>
      <c r="D419" s="158"/>
      <c r="E419" s="158"/>
      <c r="F419" s="158"/>
      <c r="G419" s="159"/>
    </row>
    <row r="420" spans="1:7" ht="13.9" customHeight="1">
      <c r="A420" s="88"/>
      <c r="B420" s="153"/>
      <c r="C420" s="77"/>
      <c r="D420" s="158"/>
      <c r="E420" s="158"/>
      <c r="F420" s="158"/>
      <c r="G420" s="159"/>
    </row>
    <row r="421" spans="1:7" ht="13.9" customHeight="1">
      <c r="A421" s="88"/>
      <c r="B421" s="153"/>
      <c r="C421" s="77"/>
      <c r="D421" s="158"/>
      <c r="E421" s="158"/>
      <c r="F421" s="158"/>
      <c r="G421" s="159"/>
    </row>
    <row r="422" spans="1:7" ht="13.9" customHeight="1">
      <c r="A422" s="88"/>
      <c r="B422" s="153"/>
      <c r="C422" s="77"/>
      <c r="D422" s="158"/>
      <c r="E422" s="158"/>
      <c r="F422" s="158"/>
      <c r="G422" s="159"/>
    </row>
    <row r="423" spans="1:7" ht="13.9" customHeight="1">
      <c r="A423" s="88"/>
      <c r="B423" s="153"/>
      <c r="C423" s="77"/>
      <c r="D423" s="158"/>
      <c r="E423" s="158"/>
      <c r="F423" s="158"/>
      <c r="G423" s="159"/>
    </row>
    <row r="424" spans="1:7" ht="13.9" customHeight="1">
      <c r="A424" s="89"/>
      <c r="B424" s="154"/>
      <c r="C424" s="160"/>
      <c r="D424" s="161"/>
      <c r="E424" s="161"/>
      <c r="F424" s="161"/>
      <c r="G424" s="162"/>
    </row>
    <row r="425" spans="1:7" ht="63.75" customHeight="1">
      <c r="A425" s="145" t="s">
        <v>224</v>
      </c>
      <c r="B425" s="146"/>
      <c r="C425" s="146"/>
      <c r="D425" s="146"/>
      <c r="E425" s="146"/>
      <c r="F425" s="147"/>
      <c r="G425" s="45">
        <f>SUM(G172:G415)</f>
        <v>0</v>
      </c>
    </row>
    <row r="426" spans="1:7" ht="48.75" customHeight="1">
      <c r="A426" s="148" t="s">
        <v>225</v>
      </c>
      <c r="B426" s="149"/>
      <c r="C426" s="149"/>
      <c r="D426" s="149"/>
      <c r="E426" s="149"/>
      <c r="F426" s="150"/>
      <c r="G426" s="45">
        <f>G425+G165</f>
        <v>0</v>
      </c>
    </row>
    <row r="430" spans="1:7" ht="63.75" customHeight="1">
      <c r="D430" s="70" t="s">
        <v>245</v>
      </c>
      <c r="E430" s="70"/>
      <c r="F430" s="70"/>
      <c r="G430" s="70"/>
    </row>
    <row r="479" ht="56.25" customHeight="1"/>
    <row r="511" ht="54" customHeight="1"/>
    <row r="512" ht="27.75" customHeight="1"/>
    <row r="513" ht="27" customHeight="1"/>
    <row r="514" ht="14.25" customHeight="1"/>
    <row r="516" ht="18" customHeight="1"/>
    <row r="517" ht="27.75" customHeight="1"/>
    <row r="519" ht="39.75" customHeight="1"/>
    <row r="520" ht="66.75" customHeight="1"/>
    <row r="522" ht="27" customHeight="1"/>
    <row r="523" ht="18" customHeight="1"/>
    <row r="524" ht="55.5" customHeight="1"/>
    <row r="525" ht="12.75" customHeight="1"/>
    <row r="526" ht="27.75" customHeight="1"/>
    <row r="527" ht="25.5" customHeight="1"/>
    <row r="528" ht="27.75" customHeight="1"/>
    <row r="530" ht="16.5" customHeight="1"/>
    <row r="531" ht="13.5" customHeight="1"/>
    <row r="532" ht="14.25" customHeight="1"/>
    <row r="534" ht="15" customHeight="1"/>
    <row r="537" ht="25.5" customHeight="1"/>
    <row r="538" ht="52.5" customHeight="1"/>
    <row r="539" ht="15.75" customHeight="1"/>
    <row r="540" ht="25.5" customHeight="1"/>
    <row r="544" ht="13.5" customHeight="1"/>
    <row r="545" ht="26.25" customHeight="1"/>
    <row r="546" ht="15" customHeight="1"/>
    <row r="548" ht="15" customHeight="1"/>
    <row r="550" ht="13.5" customHeight="1"/>
    <row r="551" ht="16.5" customHeight="1"/>
    <row r="552" ht="26.25" customHeight="1"/>
    <row r="553" ht="29.25" customHeight="1"/>
    <row r="554" ht="28.5" customHeight="1"/>
    <row r="555" ht="14.25" customHeight="1"/>
    <row r="556" ht="15.75" customHeight="1"/>
    <row r="557" ht="30" customHeight="1"/>
    <row r="558" ht="27" customHeight="1"/>
    <row r="559" ht="53.25" customHeight="1"/>
    <row r="560" ht="26.25" customHeight="1"/>
    <row r="561" ht="27" customHeight="1"/>
    <row r="562" ht="39.75" customHeight="1"/>
    <row r="563" ht="27" customHeight="1"/>
    <row r="564" ht="28.5" customHeight="1"/>
    <row r="565" ht="24.75" customHeight="1"/>
    <row r="566" ht="40.5" customHeight="1"/>
    <row r="567" ht="26.25" customHeight="1"/>
    <row r="568" ht="39" customHeight="1"/>
    <row r="569" ht="28.5" customHeight="1"/>
    <row r="570" ht="54.75" customHeight="1"/>
    <row r="571" ht="28.5" customHeight="1"/>
    <row r="572" ht="16.5" customHeight="1"/>
    <row r="573" ht="27.75" customHeight="1"/>
    <row r="574" ht="26.25" customHeight="1"/>
    <row r="575" ht="15" customHeight="1"/>
    <row r="576" ht="12.75" customHeight="1"/>
    <row r="579" ht="13.5" customHeight="1"/>
    <row r="580" ht="12.75" customHeight="1"/>
    <row r="581" ht="13.5" customHeight="1"/>
    <row r="582" ht="27.75" customHeight="1"/>
    <row r="583" ht="28.5" customHeight="1"/>
    <row r="584" ht="28.5" customHeight="1"/>
    <row r="585" ht="15" customHeight="1"/>
    <row r="586" ht="26.25" customHeight="1"/>
    <row r="587" ht="39" customHeight="1"/>
    <row r="588" ht="17.25" customHeight="1"/>
    <row r="589" ht="39.75" customHeight="1"/>
    <row r="590" ht="28.5" customHeight="1"/>
    <row r="592" ht="39" customHeight="1"/>
    <row r="593" ht="14.25" customHeight="1"/>
    <row r="594" ht="54" customHeight="1"/>
    <row r="595" ht="27.75" customHeight="1"/>
    <row r="596" ht="27" customHeight="1"/>
    <row r="597" ht="27.75" customHeight="1"/>
    <row r="598" ht="40.5" customHeight="1"/>
    <row r="599" ht="40.5" customHeight="1"/>
    <row r="600" ht="26.25" customHeight="1"/>
    <row r="601" ht="27" customHeight="1"/>
    <row r="602" ht="26.25" customHeight="1"/>
    <row r="603" ht="38.25" customHeight="1"/>
    <row r="605" ht="53.25" customHeight="1"/>
    <row r="606" ht="27.75" customHeight="1"/>
    <row r="607" ht="24.75" customHeight="1"/>
    <row r="608" ht="14.25" customHeight="1"/>
    <row r="610" ht="12" customHeight="1"/>
    <row r="611" ht="29.25" customHeight="1"/>
    <row r="613" ht="40.5" customHeight="1"/>
    <row r="614" ht="64.5" customHeight="1"/>
    <row r="616" ht="25.5" customHeight="1"/>
    <row r="617" ht="13.5" customHeight="1"/>
    <row r="618" ht="52.5" customHeight="1"/>
    <row r="619" ht="14.25" customHeight="1"/>
    <row r="620" ht="27" customHeight="1"/>
    <row r="622" ht="27" customHeight="1"/>
    <row r="624" ht="15" customHeight="1"/>
    <row r="625" ht="13.5" customHeight="1"/>
    <row r="626" ht="16.5" customHeight="1"/>
    <row r="628" ht="13.5" customHeight="1"/>
    <row r="631" ht="24.75" customHeight="1"/>
    <row r="632" ht="52.5" customHeight="1"/>
    <row r="633" ht="14.25" customHeight="1"/>
    <row r="634" ht="26.25" customHeight="1"/>
    <row r="638" ht="15.75" customHeight="1"/>
    <row r="639" ht="27" customHeight="1"/>
    <row r="640" ht="14.25" customHeight="1"/>
    <row r="642" ht="15" customHeight="1"/>
    <row r="644" ht="14.25" customHeight="1"/>
    <row r="645" ht="16.5" customHeight="1"/>
    <row r="646" ht="27" customHeight="1"/>
    <row r="647" ht="27" customHeight="1"/>
    <row r="648" ht="24.75" customHeight="1"/>
    <row r="649" ht="12.75" customHeight="1"/>
    <row r="650" ht="14.25" customHeight="1"/>
    <row r="651" ht="28.5" customHeight="1"/>
    <row r="652" ht="29.25" customHeight="1"/>
    <row r="653" ht="54" customHeight="1"/>
    <row r="654" ht="28.5" customHeight="1"/>
    <row r="655" ht="27" customHeight="1"/>
    <row r="656" ht="39" customHeight="1"/>
    <row r="657" ht="27.75" customHeight="1"/>
    <row r="658" ht="27" customHeight="1"/>
    <row r="659" ht="26.25" customHeight="1"/>
    <row r="660" ht="37.5" customHeight="1"/>
    <row r="661" ht="27" customHeight="1"/>
    <row r="662" ht="39.75" customHeight="1"/>
    <row r="663" ht="26.25" customHeight="1"/>
    <row r="664" ht="53.25" customHeight="1"/>
    <row r="665" ht="24" customHeight="1"/>
    <row r="666" ht="14.25" customHeight="1"/>
    <row r="667" ht="27" customHeight="1"/>
    <row r="668" ht="24" customHeight="1"/>
    <row r="669" ht="12" customHeight="1"/>
    <row r="670" ht="13.5" customHeight="1"/>
    <row r="673" ht="17.25" customHeight="1"/>
    <row r="674" ht="15" customHeight="1"/>
    <row r="675" ht="14.25" customHeight="1"/>
    <row r="676" ht="25.5" customHeight="1"/>
    <row r="677" ht="26.25" customHeight="1"/>
    <row r="678" ht="27.75" customHeight="1"/>
    <row r="679" ht="13.5" customHeight="1"/>
    <row r="680" ht="26.25" customHeight="1"/>
    <row r="681" ht="40.5" customHeight="1"/>
    <row r="682" ht="15.75" customHeight="1"/>
    <row r="683" ht="39" customHeight="1"/>
    <row r="684" ht="28.5" customHeight="1"/>
    <row r="686" ht="39.75" customHeight="1"/>
    <row r="687" ht="13.5" customHeight="1"/>
    <row r="688" ht="54.75" customHeight="1"/>
    <row r="689" ht="31.5" customHeight="1"/>
    <row r="690" ht="27" customHeight="1"/>
    <row r="691" ht="28.5" customHeight="1"/>
    <row r="692" ht="38.25" customHeight="1"/>
    <row r="693" ht="37.5" customHeight="1"/>
    <row r="694" ht="27" customHeight="1"/>
    <row r="695" ht="27.75" customHeight="1"/>
    <row r="696" ht="26.25" customHeight="1"/>
    <row r="697" ht="37.5" customHeight="1"/>
    <row r="698" ht="27" customHeight="1"/>
    <row r="699" ht="28.5" customHeight="1"/>
    <row r="700" ht="14.25" customHeight="1"/>
    <row r="701" ht="25.5" customHeight="1"/>
    <row r="702" ht="15.75" customHeight="1"/>
    <row r="703" ht="14.25" customHeight="1"/>
    <row r="705" ht="24.75" customHeight="1"/>
    <row r="706" ht="25.5" customHeight="1"/>
    <row r="707" ht="27" customHeight="1"/>
    <row r="708" ht="28.5" customHeight="1"/>
    <row r="709" ht="39" customHeight="1"/>
    <row r="710" ht="14.25" customHeight="1"/>
    <row r="711" ht="26.25" customHeight="1"/>
    <row r="712" ht="29.25" customHeight="1"/>
    <row r="713" ht="38.25" customHeight="1"/>
    <row r="714" ht="27" customHeight="1"/>
    <row r="715" ht="15.75" customHeight="1"/>
    <row r="717" ht="12.75" customHeight="1"/>
    <row r="729" ht="28.5" customHeight="1"/>
    <row r="730" ht="12.75" customHeight="1"/>
    <row r="732" ht="14.25" customHeight="1"/>
    <row r="733" ht="27" customHeight="1"/>
    <row r="735" ht="30" customHeight="1"/>
    <row r="736" ht="15.75" customHeight="1"/>
    <row r="738" ht="13.5" customHeight="1"/>
    <row r="750" ht="19.5" customHeight="1"/>
    <row r="751" ht="52.5" customHeight="1"/>
    <row r="754" ht="27.75" customHeight="1"/>
    <row r="757" ht="29.25" customHeight="1"/>
    <row r="760" ht="52.5" customHeight="1"/>
    <row r="763" ht="52.5" customHeight="1"/>
    <row r="765" ht="27" customHeight="1"/>
    <row r="766" ht="13.5" customHeight="1"/>
    <row r="768" ht="12.75" customHeight="1"/>
    <row r="769" ht="27.75" customHeight="1"/>
    <row r="771" ht="39.75" customHeight="1"/>
    <row r="772" ht="15" customHeight="1"/>
    <row r="774" ht="15.75" customHeight="1"/>
    <row r="787" ht="42" customHeight="1"/>
    <row r="790" ht="54.75" customHeight="1"/>
    <row r="791" ht="15.75" customHeight="1"/>
    <row r="792" ht="15" customHeight="1"/>
    <row r="793" ht="27.75" customHeight="1"/>
    <row r="794" ht="12.75" customHeight="1"/>
    <row r="796" ht="54.75" customHeight="1"/>
    <row r="797" ht="14.25" customHeight="1"/>
    <row r="798" ht="27" customHeight="1"/>
    <row r="799" ht="15" customHeight="1"/>
    <row r="801" ht="17.25" customHeight="1"/>
    <row r="802" ht="25.5" customHeight="1"/>
  </sheetData>
  <sheetProtection algorithmName="SHA-512" hashValue="HH4Q4wf1Sr+EHuqyoqS4nhaXV3npJ2dG7R6jbgJdJzqI035ImgFVOAUviYSNB2RHfI8LSyu95wnaQeR1Gi+6ZA==" saltValue="ycVg4JuF3FZWU7lFaej6Gw==" spinCount="100000" sheet="1" objects="1" scenarios="1"/>
  <protectedRanges>
    <protectedRange sqref="F71:F164" name="Rozstęp2"/>
    <protectedRange sqref="F67:F69 F66 F15:F65" name="Rozstęp1"/>
    <protectedRange sqref="F172:F415" name="Rozstęp3"/>
  </protectedRanges>
  <mergeCells count="313">
    <mergeCell ref="B398:B406"/>
    <mergeCell ref="C398:C406"/>
    <mergeCell ref="D398:D406"/>
    <mergeCell ref="E398:E406"/>
    <mergeCell ref="F398:F406"/>
    <mergeCell ref="G398:G406"/>
    <mergeCell ref="A425:F425"/>
    <mergeCell ref="A426:F426"/>
    <mergeCell ref="B407:B415"/>
    <mergeCell ref="C407:C415"/>
    <mergeCell ref="D407:D415"/>
    <mergeCell ref="E407:E415"/>
    <mergeCell ref="F407:F415"/>
    <mergeCell ref="G407:G415"/>
    <mergeCell ref="B416:B424"/>
    <mergeCell ref="C416:G424"/>
    <mergeCell ref="C380:C388"/>
    <mergeCell ref="D380:D388"/>
    <mergeCell ref="E380:E388"/>
    <mergeCell ref="F380:F388"/>
    <mergeCell ref="G380:G388"/>
    <mergeCell ref="C389:C397"/>
    <mergeCell ref="D389:D397"/>
    <mergeCell ref="E389:E397"/>
    <mergeCell ref="F389:F397"/>
    <mergeCell ref="G389:G397"/>
    <mergeCell ref="C362:C370"/>
    <mergeCell ref="D362:D370"/>
    <mergeCell ref="E362:E370"/>
    <mergeCell ref="F362:F370"/>
    <mergeCell ref="G362:G370"/>
    <mergeCell ref="C371:C379"/>
    <mergeCell ref="D371:D379"/>
    <mergeCell ref="E371:E379"/>
    <mergeCell ref="F371:F379"/>
    <mergeCell ref="G371:G379"/>
    <mergeCell ref="C344:C352"/>
    <mergeCell ref="D344:D352"/>
    <mergeCell ref="E344:E352"/>
    <mergeCell ref="F344:F352"/>
    <mergeCell ref="G344:G352"/>
    <mergeCell ref="C353:C361"/>
    <mergeCell ref="D353:D361"/>
    <mergeCell ref="E353:E361"/>
    <mergeCell ref="F353:F361"/>
    <mergeCell ref="G353:G361"/>
    <mergeCell ref="C326:C334"/>
    <mergeCell ref="D326:D334"/>
    <mergeCell ref="E326:E334"/>
    <mergeCell ref="F326:F334"/>
    <mergeCell ref="G326:G334"/>
    <mergeCell ref="C335:C343"/>
    <mergeCell ref="D335:D343"/>
    <mergeCell ref="E335:E343"/>
    <mergeCell ref="F335:F343"/>
    <mergeCell ref="G335:G343"/>
    <mergeCell ref="C308:C316"/>
    <mergeCell ref="D308:D316"/>
    <mergeCell ref="E308:E316"/>
    <mergeCell ref="F308:F316"/>
    <mergeCell ref="G308:G316"/>
    <mergeCell ref="C317:C325"/>
    <mergeCell ref="D317:D325"/>
    <mergeCell ref="E317:E325"/>
    <mergeCell ref="F317:F325"/>
    <mergeCell ref="G317:G325"/>
    <mergeCell ref="C290:C298"/>
    <mergeCell ref="D290:D298"/>
    <mergeCell ref="E290:E298"/>
    <mergeCell ref="F290:F298"/>
    <mergeCell ref="G290:G298"/>
    <mergeCell ref="C299:C307"/>
    <mergeCell ref="D299:D307"/>
    <mergeCell ref="E299:E307"/>
    <mergeCell ref="F299:F307"/>
    <mergeCell ref="G299:G307"/>
    <mergeCell ref="C272:C280"/>
    <mergeCell ref="D272:D280"/>
    <mergeCell ref="E272:E280"/>
    <mergeCell ref="F272:F280"/>
    <mergeCell ref="G272:G280"/>
    <mergeCell ref="C281:C289"/>
    <mergeCell ref="D281:D289"/>
    <mergeCell ref="E281:E289"/>
    <mergeCell ref="F281:F289"/>
    <mergeCell ref="G281:G289"/>
    <mergeCell ref="B281:B289"/>
    <mergeCell ref="B299:B307"/>
    <mergeCell ref="B317:B325"/>
    <mergeCell ref="B335:B343"/>
    <mergeCell ref="B353:B361"/>
    <mergeCell ref="B371:B379"/>
    <mergeCell ref="B389:B397"/>
    <mergeCell ref="A272:A280"/>
    <mergeCell ref="A281:A289"/>
    <mergeCell ref="A290:A298"/>
    <mergeCell ref="A299:A307"/>
    <mergeCell ref="A308:A316"/>
    <mergeCell ref="A317:A325"/>
    <mergeCell ref="A326:A334"/>
    <mergeCell ref="A335:A343"/>
    <mergeCell ref="B272:B280"/>
    <mergeCell ref="B290:B298"/>
    <mergeCell ref="B308:B316"/>
    <mergeCell ref="B326:B334"/>
    <mergeCell ref="B344:B352"/>
    <mergeCell ref="B362:B370"/>
    <mergeCell ref="B380:B388"/>
    <mergeCell ref="G149:G152"/>
    <mergeCell ref="G153:G155"/>
    <mergeCell ref="G156:G164"/>
    <mergeCell ref="A165:F165"/>
    <mergeCell ref="F149:F152"/>
    <mergeCell ref="F153:F155"/>
    <mergeCell ref="A171:G171"/>
    <mergeCell ref="A184:A208"/>
    <mergeCell ref="B184:B208"/>
    <mergeCell ref="D184:D208"/>
    <mergeCell ref="E184:E208"/>
    <mergeCell ref="F184:F208"/>
    <mergeCell ref="G184:G208"/>
    <mergeCell ref="B172:B183"/>
    <mergeCell ref="A172:A183"/>
    <mergeCell ref="D172:D183"/>
    <mergeCell ref="E172:E183"/>
    <mergeCell ref="F172:F183"/>
    <mergeCell ref="A149:A152"/>
    <mergeCell ref="B149:B152"/>
    <mergeCell ref="A153:A155"/>
    <mergeCell ref="B153:B155"/>
    <mergeCell ref="G172:G183"/>
    <mergeCell ref="A14:G14"/>
    <mergeCell ref="G84:G100"/>
    <mergeCell ref="G108:G117"/>
    <mergeCell ref="G118:G126"/>
    <mergeCell ref="G128:G129"/>
    <mergeCell ref="G130:G134"/>
    <mergeCell ref="G135:G137"/>
    <mergeCell ref="G138:G139"/>
    <mergeCell ref="G140:G143"/>
    <mergeCell ref="G71:G83"/>
    <mergeCell ref="F71:F83"/>
    <mergeCell ref="A70:A83"/>
    <mergeCell ref="E84:E100"/>
    <mergeCell ref="F84:F100"/>
    <mergeCell ref="D71:D83"/>
    <mergeCell ref="E71:E83"/>
    <mergeCell ref="B71:B83"/>
    <mergeCell ref="A52:A61"/>
    <mergeCell ref="B52:B61"/>
    <mergeCell ref="E52:E61"/>
    <mergeCell ref="F52:F61"/>
    <mergeCell ref="A64:A69"/>
    <mergeCell ref="B64:B69"/>
    <mergeCell ref="E64:E69"/>
    <mergeCell ref="A84:A100"/>
    <mergeCell ref="B84:B100"/>
    <mergeCell ref="D84:D100"/>
    <mergeCell ref="A156:A164"/>
    <mergeCell ref="B156:B164"/>
    <mergeCell ref="D108:D117"/>
    <mergeCell ref="D135:D137"/>
    <mergeCell ref="D138:D139"/>
    <mergeCell ref="D140:D143"/>
    <mergeCell ref="A128:A129"/>
    <mergeCell ref="B128:B129"/>
    <mergeCell ref="A130:A134"/>
    <mergeCell ref="B130:B134"/>
    <mergeCell ref="A135:A137"/>
    <mergeCell ref="D128:D129"/>
    <mergeCell ref="D130:D134"/>
    <mergeCell ref="A43:A51"/>
    <mergeCell ref="B43:B51"/>
    <mergeCell ref="E43:E51"/>
    <mergeCell ref="F43:F51"/>
    <mergeCell ref="G145:G148"/>
    <mergeCell ref="F130:F134"/>
    <mergeCell ref="A101:A105"/>
    <mergeCell ref="B101:B105"/>
    <mergeCell ref="A106:A107"/>
    <mergeCell ref="B106:B107"/>
    <mergeCell ref="A108:A117"/>
    <mergeCell ref="B108:B117"/>
    <mergeCell ref="A118:A126"/>
    <mergeCell ref="B118:B126"/>
    <mergeCell ref="D101:D105"/>
    <mergeCell ref="D106:D107"/>
    <mergeCell ref="E101:E105"/>
    <mergeCell ref="E106:E107"/>
    <mergeCell ref="F101:F105"/>
    <mergeCell ref="F106:F107"/>
    <mergeCell ref="D118:D126"/>
    <mergeCell ref="F145:F148"/>
    <mergeCell ref="A145:A148"/>
    <mergeCell ref="B145:B148"/>
    <mergeCell ref="D37:D42"/>
    <mergeCell ref="D43:D51"/>
    <mergeCell ref="G43:G51"/>
    <mergeCell ref="G52:G61"/>
    <mergeCell ref="G64:G69"/>
    <mergeCell ref="B22:B36"/>
    <mergeCell ref="E22:E36"/>
    <mergeCell ref="F22:F36"/>
    <mergeCell ref="D15:D21"/>
    <mergeCell ref="D22:D36"/>
    <mergeCell ref="F64:F69"/>
    <mergeCell ref="D52:D61"/>
    <mergeCell ref="D64:D69"/>
    <mergeCell ref="C49:C50"/>
    <mergeCell ref="A37:A42"/>
    <mergeCell ref="B37:B42"/>
    <mergeCell ref="E37:E42"/>
    <mergeCell ref="F37:F42"/>
    <mergeCell ref="F156:F164"/>
    <mergeCell ref="A7:I7"/>
    <mergeCell ref="A9:I9"/>
    <mergeCell ref="A8:I8"/>
    <mergeCell ref="A10:I11"/>
    <mergeCell ref="E130:E134"/>
    <mergeCell ref="E135:E137"/>
    <mergeCell ref="E138:E139"/>
    <mergeCell ref="E140:E143"/>
    <mergeCell ref="E145:E148"/>
    <mergeCell ref="F118:F126"/>
    <mergeCell ref="F128:F129"/>
    <mergeCell ref="B135:B137"/>
    <mergeCell ref="A138:A139"/>
    <mergeCell ref="B138:B139"/>
    <mergeCell ref="A140:A143"/>
    <mergeCell ref="B140:B143"/>
    <mergeCell ref="F135:F137"/>
    <mergeCell ref="F138:F139"/>
    <mergeCell ref="F140:F143"/>
    <mergeCell ref="H6:I6"/>
    <mergeCell ref="A1:I5"/>
    <mergeCell ref="D149:D152"/>
    <mergeCell ref="D153:D155"/>
    <mergeCell ref="D156:D164"/>
    <mergeCell ref="E149:E152"/>
    <mergeCell ref="E153:E155"/>
    <mergeCell ref="E156:E164"/>
    <mergeCell ref="E108:E117"/>
    <mergeCell ref="F108:F117"/>
    <mergeCell ref="G22:G36"/>
    <mergeCell ref="G15:G21"/>
    <mergeCell ref="G37:G42"/>
    <mergeCell ref="B70:G70"/>
    <mergeCell ref="A15:A21"/>
    <mergeCell ref="B15:B21"/>
    <mergeCell ref="E15:E21"/>
    <mergeCell ref="F15:F21"/>
    <mergeCell ref="A22:A36"/>
    <mergeCell ref="G101:G105"/>
    <mergeCell ref="G106:G107"/>
    <mergeCell ref="D145:D148"/>
    <mergeCell ref="E118:E126"/>
    <mergeCell ref="E128:E129"/>
    <mergeCell ref="D211:D223"/>
    <mergeCell ref="E211:E223"/>
    <mergeCell ref="F211:F223"/>
    <mergeCell ref="G211:G223"/>
    <mergeCell ref="D430:G430"/>
    <mergeCell ref="C172:C183"/>
    <mergeCell ref="C184:C208"/>
    <mergeCell ref="B209:B210"/>
    <mergeCell ref="A209:A210"/>
    <mergeCell ref="C211:C223"/>
    <mergeCell ref="A211:A223"/>
    <mergeCell ref="B211:B223"/>
    <mergeCell ref="A224:A233"/>
    <mergeCell ref="B224:B233"/>
    <mergeCell ref="A344:A352"/>
    <mergeCell ref="A353:A361"/>
    <mergeCell ref="A362:A370"/>
    <mergeCell ref="A371:A379"/>
    <mergeCell ref="A380:A388"/>
    <mergeCell ref="A389:A397"/>
    <mergeCell ref="A398:A406"/>
    <mergeCell ref="A407:A415"/>
    <mergeCell ref="A416:A424"/>
    <mergeCell ref="B263:B271"/>
    <mergeCell ref="C224:C233"/>
    <mergeCell ref="C236:C244"/>
    <mergeCell ref="A245:A253"/>
    <mergeCell ref="B245:B253"/>
    <mergeCell ref="C245:C253"/>
    <mergeCell ref="D245:D253"/>
    <mergeCell ref="E245:E253"/>
    <mergeCell ref="F245:F253"/>
    <mergeCell ref="G245:G253"/>
    <mergeCell ref="D224:D233"/>
    <mergeCell ref="E224:E233"/>
    <mergeCell ref="F224:F233"/>
    <mergeCell ref="G224:G233"/>
    <mergeCell ref="A254:A262"/>
    <mergeCell ref="B254:B262"/>
    <mergeCell ref="C254:C262"/>
    <mergeCell ref="D254:D262"/>
    <mergeCell ref="E254:E262"/>
    <mergeCell ref="F254:F262"/>
    <mergeCell ref="G254:G262"/>
    <mergeCell ref="A263:A271"/>
    <mergeCell ref="A236:A244"/>
    <mergeCell ref="B236:B244"/>
    <mergeCell ref="D236:D244"/>
    <mergeCell ref="E236:E244"/>
    <mergeCell ref="F236:F244"/>
    <mergeCell ref="G236:G244"/>
    <mergeCell ref="C263:C271"/>
    <mergeCell ref="D263:D271"/>
    <mergeCell ref="E263:E271"/>
    <mergeCell ref="F263:F271"/>
    <mergeCell ref="G263:G271"/>
  </mergeCells>
  <phoneticPr fontId="10" type="noConversion"/>
  <pageMargins left="0.7" right="0.7" top="0.75" bottom="0.75" header="0.3" footer="0.3"/>
  <pageSetup paperSize="9" scale="64"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Inwestycje UG Lubiewo</cp:lastModifiedBy>
  <cp:lastPrinted>2025-06-23T10:46:27Z</cp:lastPrinted>
  <dcterms:created xsi:type="dcterms:W3CDTF">2022-10-23T13:42:11Z</dcterms:created>
  <dcterms:modified xsi:type="dcterms:W3CDTF">2025-07-25T10:41:46Z</dcterms:modified>
</cp:coreProperties>
</file>